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240" yWindow="45" windowWidth="19440" windowHeight="10035" activeTab="8"/>
  </bookViews>
  <sheets>
    <sheet name="sekunda B" sheetId="1" r:id="rId1"/>
    <sheet name="tercie A" sheetId="2" r:id="rId2"/>
    <sheet name="K.A" sheetId="3" r:id="rId3"/>
    <sheet name="K.B" sheetId="4" r:id="rId4"/>
    <sheet name="P.B" sheetId="5" r:id="rId5"/>
    <sheet name="T.B" sheetId="6" r:id="rId6"/>
    <sheet name="S.A" sheetId="7" r:id="rId7"/>
    <sheet name="P.A" sheetId="8" r:id="rId8"/>
    <sheet name="D" sheetId="9" r:id="rId9"/>
    <sheet name="C" sheetId="10" r:id="rId10"/>
  </sheets>
  <calcPr calcId="125725"/>
</workbook>
</file>

<file path=xl/calcChain.xml><?xml version="1.0" encoding="utf-8"?>
<calcChain xmlns="http://schemas.openxmlformats.org/spreadsheetml/2006/main">
  <c r="G36" i="10"/>
  <c r="H37" i="9" l="1"/>
  <c r="H36"/>
  <c r="H17"/>
  <c r="H24"/>
  <c r="H13"/>
  <c r="H20"/>
  <c r="H33"/>
  <c r="H31"/>
  <c r="H27"/>
  <c r="G25" i="10"/>
  <c r="G26"/>
  <c r="G27"/>
  <c r="G28"/>
  <c r="G11"/>
  <c r="G32"/>
  <c r="G33"/>
  <c r="G12"/>
  <c r="G34"/>
  <c r="G3"/>
  <c r="G18"/>
  <c r="G15"/>
  <c r="G16"/>
  <c r="G19"/>
  <c r="G23"/>
  <c r="G8"/>
  <c r="G24"/>
  <c r="G20"/>
  <c r="G30"/>
  <c r="G9"/>
  <c r="G17"/>
  <c r="G35"/>
  <c r="G2"/>
  <c r="G6"/>
  <c r="G4"/>
  <c r="G7"/>
  <c r="G5"/>
  <c r="G29"/>
  <c r="G13"/>
  <c r="G31"/>
  <c r="G22"/>
  <c r="G10"/>
  <c r="G21"/>
  <c r="G14"/>
  <c r="H7" i="9"/>
  <c r="H14"/>
  <c r="H26"/>
  <c r="H29"/>
  <c r="H22"/>
  <c r="H4"/>
  <c r="H8"/>
  <c r="H5"/>
  <c r="H6"/>
  <c r="H9"/>
  <c r="H15"/>
  <c r="H19"/>
  <c r="H16"/>
  <c r="H35"/>
  <c r="H3"/>
  <c r="H2"/>
  <c r="H25"/>
  <c r="H32"/>
  <c r="H10"/>
  <c r="H12"/>
  <c r="H28"/>
  <c r="H34"/>
  <c r="H21"/>
  <c r="H23"/>
  <c r="H30"/>
  <c r="H11"/>
  <c r="H18"/>
  <c r="F30" i="8" l="1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8"/>
  <c r="F7"/>
  <c r="F6"/>
  <c r="F5"/>
  <c r="F4"/>
  <c r="F3"/>
  <c r="F2"/>
  <c r="F3" i="6"/>
  <c r="F4"/>
  <c r="F5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2"/>
  <c r="A30"/>
  <c r="A29"/>
  <c r="A28"/>
  <c r="A27"/>
  <c r="A26"/>
  <c r="A25"/>
  <c r="A24"/>
  <c r="A23"/>
  <c r="A22"/>
  <c r="A21"/>
  <c r="A20"/>
  <c r="A19"/>
  <c r="A18"/>
  <c r="A17"/>
  <c r="A16"/>
  <c r="A15"/>
  <c r="A14"/>
  <c r="A13"/>
  <c r="A12"/>
  <c r="A11"/>
  <c r="A10"/>
  <c r="A9"/>
  <c r="A8"/>
  <c r="A7"/>
  <c r="A6"/>
  <c r="A5"/>
  <c r="A4"/>
  <c r="A3"/>
  <c r="A2"/>
  <c r="F30" i="5" l="1"/>
  <c r="F3"/>
  <c r="F4"/>
  <c r="F5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2"/>
  <c r="F3" i="2"/>
  <c r="F4"/>
  <c r="F5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2"/>
  <c r="F6" i="1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5"/>
  <c r="F4"/>
  <c r="F3"/>
  <c r="F2"/>
</calcChain>
</file>

<file path=xl/sharedStrings.xml><?xml version="1.0" encoding="utf-8"?>
<sst xmlns="http://schemas.openxmlformats.org/spreadsheetml/2006/main" count="542" uniqueCount="319">
  <si>
    <t>BAKEŠOVÁ Ivana</t>
  </si>
  <si>
    <t>FENKART Filip Andreas</t>
  </si>
  <si>
    <t>FOLTÝNKOVÁ Veronika</t>
  </si>
  <si>
    <t>GALVAS Matyáš</t>
  </si>
  <si>
    <t>HARTNAN Ivo</t>
  </si>
  <si>
    <t>HOFMANOVÁ Zuzana</t>
  </si>
  <si>
    <t>HRAZDIRA Samuel</t>
  </si>
  <si>
    <t>CHLÁDEK Jakub</t>
  </si>
  <si>
    <t>INDROVÁ Johanka</t>
  </si>
  <si>
    <t>JUŘICA Patrik</t>
  </si>
  <si>
    <t>KOŘÍNKOVÁ Markéta</t>
  </si>
  <si>
    <t>KULHAVÁ Veronika</t>
  </si>
  <si>
    <t>KUNČÁKOVÁ Eliška</t>
  </si>
  <si>
    <t>LEJDAR Lukáš</t>
  </si>
  <si>
    <t>MAREK Vojtěch</t>
  </si>
  <si>
    <t>NĚMEČEK Vít</t>
  </si>
  <si>
    <t>NIEDOBOVÁ Marie</t>
  </si>
  <si>
    <t>NOVÝ Vítězslav</t>
  </si>
  <si>
    <t>OBROVSKÁ Alžběta</t>
  </si>
  <si>
    <t>PIŇOS Petr</t>
  </si>
  <si>
    <t>PROSEČOVÁ Sabina</t>
  </si>
  <si>
    <t>SIEGELOVÁ Vladislava</t>
  </si>
  <si>
    <t>SLOVÁKOVÁ Susanna</t>
  </si>
  <si>
    <t>STAŇKOVÁ Gabriela</t>
  </si>
  <si>
    <t>STRAŠÁK Tomáš</t>
  </si>
  <si>
    <t>VAŠÍK Vojtěch</t>
  </si>
  <si>
    <t>VOJTOVÁ Anežka</t>
  </si>
  <si>
    <t xml:space="preserve">ŽALUDOVÁ Veronika </t>
  </si>
  <si>
    <t>test</t>
  </si>
  <si>
    <t>praxe</t>
  </si>
  <si>
    <t>Sekunda B</t>
  </si>
  <si>
    <t>součet</t>
  </si>
  <si>
    <t>D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</si>
  <si>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</si>
  <si>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</si>
  <si>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</si>
  <si>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</si>
  <si>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</si>
  <si>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</si>
  <si>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</si>
  <si>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</si>
  <si>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</si>
  <si>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</si>
  <si>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</si>
  <si>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</si>
  <si>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C</t>
  </si>
  <si>
    <t>tercie A</t>
  </si>
  <si>
    <t>Pokorný Šimon</t>
  </si>
  <si>
    <t>Mullerová Eva</t>
  </si>
  <si>
    <t>Kampánová Markéta</t>
  </si>
  <si>
    <t>Hudečková Barbora</t>
  </si>
  <si>
    <t xml:space="preserve">Cibulková Jana </t>
  </si>
  <si>
    <t xml:space="preserve">4. </t>
  </si>
  <si>
    <t xml:space="preserve">5. </t>
  </si>
  <si>
    <t>Staněk Šimon</t>
  </si>
  <si>
    <t>Šebek Filip</t>
  </si>
  <si>
    <t>Palánová Klára</t>
  </si>
  <si>
    <t>Pečinka Daniel</t>
  </si>
  <si>
    <t>Tomášková Klára</t>
  </si>
  <si>
    <t>Levíček Jan František</t>
  </si>
  <si>
    <t xml:space="preserve">7. </t>
  </si>
  <si>
    <t>Távníčková Judita</t>
  </si>
  <si>
    <t>Bláha Martin</t>
  </si>
  <si>
    <t>Ráčková Klaudie</t>
  </si>
  <si>
    <t>Ryšavý Marek</t>
  </si>
  <si>
    <t>Babáková Anežka</t>
  </si>
  <si>
    <t>Mareček Jan</t>
  </si>
  <si>
    <t>Kobylka Petr</t>
  </si>
  <si>
    <t>Kučerová Eliška</t>
  </si>
  <si>
    <t xml:space="preserve"> Hurtová Anežka</t>
  </si>
  <si>
    <t xml:space="preserve">9. </t>
  </si>
  <si>
    <t>Pola Matěj</t>
  </si>
  <si>
    <t>Krejčí Ted</t>
  </si>
  <si>
    <t>Králová Aneta</t>
  </si>
  <si>
    <t>Musil Štěpán</t>
  </si>
  <si>
    <t>Štykarová Eliška</t>
  </si>
  <si>
    <t>Podivínský Ondřej</t>
  </si>
  <si>
    <t>Báčová Aneta</t>
  </si>
  <si>
    <t>Vícenová Ema</t>
  </si>
  <si>
    <t>13.</t>
  </si>
  <si>
    <t>poznáv.</t>
  </si>
  <si>
    <t>kvarta A</t>
  </si>
  <si>
    <t>Čupr Michal</t>
  </si>
  <si>
    <t>Test</t>
  </si>
  <si>
    <t>Praxe</t>
  </si>
  <si>
    <t>Součet</t>
  </si>
  <si>
    <t>Poznáv</t>
  </si>
  <si>
    <t>Podivínský Tomáš</t>
  </si>
  <si>
    <t>Skříšovská Erika</t>
  </si>
  <si>
    <t>Zemanová Kateřina</t>
  </si>
  <si>
    <t>Stehlík Adam</t>
  </si>
  <si>
    <t>Vojta Dominik</t>
  </si>
  <si>
    <t>Cihlářová Anežka</t>
  </si>
  <si>
    <t>Hofmannová Michaela</t>
  </si>
  <si>
    <t>Pisarčík Tomáš</t>
  </si>
  <si>
    <t>Matoušek Jan</t>
  </si>
  <si>
    <t>Janíková Veronika</t>
  </si>
  <si>
    <t>Procházka Jan</t>
  </si>
  <si>
    <t>Mezerová Eliška</t>
  </si>
  <si>
    <t>Chlubný Jan</t>
  </si>
  <si>
    <t>Lejdarová Markéta</t>
  </si>
  <si>
    <t>Zelenka Petr</t>
  </si>
  <si>
    <t>Zichová Alena</t>
  </si>
  <si>
    <t>14.</t>
  </si>
  <si>
    <t>Slaný Filip</t>
  </si>
  <si>
    <t>15.</t>
  </si>
  <si>
    <t>Slaná Anna</t>
  </si>
  <si>
    <t>16.</t>
  </si>
  <si>
    <t>Antonín Lavička</t>
  </si>
  <si>
    <t>Bařinka Oskar</t>
  </si>
  <si>
    <t>Šudák Marek</t>
  </si>
  <si>
    <t>17.</t>
  </si>
  <si>
    <t>18.</t>
  </si>
  <si>
    <t>Pelánek Ondřej</t>
  </si>
  <si>
    <t>K.B</t>
  </si>
  <si>
    <t>Bagarová Ema</t>
  </si>
  <si>
    <t>Pozn</t>
  </si>
  <si>
    <t>Haminger Milan</t>
  </si>
  <si>
    <t>Kovářová Michaela</t>
  </si>
  <si>
    <t>Jakubčík Martin</t>
  </si>
  <si>
    <t>Kolářová Zdenka</t>
  </si>
  <si>
    <t>Grossová Veronika</t>
  </si>
  <si>
    <t>Kameníková Anna</t>
  </si>
  <si>
    <t>Hlaváčová Anežka</t>
  </si>
  <si>
    <t>Marek Petr</t>
  </si>
  <si>
    <t>Sáčková Eliška</t>
  </si>
  <si>
    <t>Klíčníková Vendy</t>
  </si>
  <si>
    <t>Matulová Kateřina</t>
  </si>
  <si>
    <t>Sládek Vladimír</t>
  </si>
  <si>
    <t>Hajský Šimon</t>
  </si>
  <si>
    <t>Přikrylová Z.</t>
  </si>
  <si>
    <t>Všianská Lucie</t>
  </si>
  <si>
    <t>Mynář Alan</t>
  </si>
  <si>
    <t>Chlupová</t>
  </si>
  <si>
    <t>Sobotka Vít</t>
  </si>
  <si>
    <t>Puža Vít</t>
  </si>
  <si>
    <t>Asmus Karel</t>
  </si>
  <si>
    <t>Stankovič</t>
  </si>
  <si>
    <t>Popelka Jindra</t>
  </si>
  <si>
    <t>19.</t>
  </si>
  <si>
    <t>Rubášová Julie</t>
  </si>
  <si>
    <t>20.</t>
  </si>
  <si>
    <t>Čus Samuel</t>
  </si>
  <si>
    <t>21.</t>
  </si>
  <si>
    <t>Hanus Tomáš</t>
  </si>
  <si>
    <t>22.</t>
  </si>
  <si>
    <t>Hranička Jan</t>
  </si>
  <si>
    <t>23.</t>
  </si>
  <si>
    <t>Liška Ondřej</t>
  </si>
  <si>
    <t>P.B</t>
  </si>
  <si>
    <t>Galetová Adina</t>
  </si>
  <si>
    <t>Sochorec Martin</t>
  </si>
  <si>
    <t>Dospělová Gabriela</t>
  </si>
  <si>
    <t>Hustáková Anna</t>
  </si>
  <si>
    <t>Kisely Jakub</t>
  </si>
  <si>
    <t>Švancara Matěj</t>
  </si>
  <si>
    <t>Vostal Tomáš</t>
  </si>
  <si>
    <t>Drtilová Ema</t>
  </si>
  <si>
    <t>Soukup Ondřej</t>
  </si>
  <si>
    <t>Koulisianis Joanis</t>
  </si>
  <si>
    <t>Hrabálek Pavel</t>
  </si>
  <si>
    <t>Pitrunová Patricie</t>
  </si>
  <si>
    <t>Kolman Ivan</t>
  </si>
  <si>
    <t>Kubáčková Valentina</t>
  </si>
  <si>
    <t>Moutelíková Anežka</t>
  </si>
  <si>
    <t>Bauerová Veronika</t>
  </si>
  <si>
    <t>Prášek Václav</t>
  </si>
  <si>
    <t>Bauerová Klára</t>
  </si>
  <si>
    <t>Cihlář Matěj</t>
  </si>
  <si>
    <t>Mácová Michaela</t>
  </si>
  <si>
    <t>Sáčková Magdalena</t>
  </si>
  <si>
    <t>Filip Bernard</t>
  </si>
  <si>
    <t>Vaníček Radek</t>
  </si>
  <si>
    <t>Barteček Tomáš</t>
  </si>
  <si>
    <t>Moll Eduard</t>
  </si>
  <si>
    <t>Matějíčková Anežka</t>
  </si>
  <si>
    <t>Wochová Petra</t>
  </si>
  <si>
    <t>Janíková Kateřina</t>
  </si>
  <si>
    <t>Kaisler Martin</t>
  </si>
  <si>
    <t>Bagárová Alžběta</t>
  </si>
  <si>
    <t>Kunčáková Anna</t>
  </si>
  <si>
    <t>Prudíková Johana</t>
  </si>
  <si>
    <t>Pokorná Martina</t>
  </si>
  <si>
    <t>Štěpánková Klára</t>
  </si>
  <si>
    <t>Obdržálková Veronika</t>
  </si>
  <si>
    <t>c</t>
  </si>
  <si>
    <t>T.B</t>
  </si>
  <si>
    <t>Lukáš Pražák</t>
  </si>
  <si>
    <t>Michaela Hrouzková</t>
  </si>
  <si>
    <t>Julie Tichá</t>
  </si>
  <si>
    <t>Eliška Pospíšilová</t>
  </si>
  <si>
    <t>Gabriela Prášková</t>
  </si>
  <si>
    <t>Sabina Dospělová</t>
  </si>
  <si>
    <t>Vojtěch Klapetek</t>
  </si>
  <si>
    <t>Alžběta Novotná</t>
  </si>
  <si>
    <t>Kamila Motalová</t>
  </si>
  <si>
    <t>Ela Koulisiani</t>
  </si>
  <si>
    <t>Teodor  Mišun André</t>
  </si>
  <si>
    <t>Sára Holíková</t>
  </si>
  <si>
    <t xml:space="preserve">Otakar Mikulka </t>
  </si>
  <si>
    <t>Petr Soška</t>
  </si>
  <si>
    <t>Johana Křížová</t>
  </si>
  <si>
    <t>Veronika Hamplová</t>
  </si>
  <si>
    <t>Veronika Zelinková</t>
  </si>
  <si>
    <t>Martin Kubíček</t>
  </si>
  <si>
    <t>Adam Oberajtr</t>
  </si>
  <si>
    <t>Karolína Fejfušová</t>
  </si>
  <si>
    <t>Vendula Jančušová</t>
  </si>
  <si>
    <t>Jiří Kohl</t>
  </si>
  <si>
    <t>Ratan Kuklínek</t>
  </si>
  <si>
    <t>Anežka Tesařová</t>
  </si>
  <si>
    <t>Tadeáš Kanínek</t>
  </si>
  <si>
    <t>Anežka Švancarová</t>
  </si>
  <si>
    <t>Kryštof Jeřábek</t>
  </si>
  <si>
    <t>Jan Tylšár</t>
  </si>
  <si>
    <t>Vojta Brdečko</t>
  </si>
  <si>
    <t>sekunda A</t>
  </si>
  <si>
    <t>Sedlářová Jolana</t>
  </si>
  <si>
    <t>N</t>
  </si>
  <si>
    <t>Závišková Marie</t>
  </si>
  <si>
    <t>Čepičková Klára</t>
  </si>
  <si>
    <t>Zouhar Martin</t>
  </si>
  <si>
    <t>Spěvák Vilém</t>
  </si>
  <si>
    <t>Štejgerlová Julie</t>
  </si>
  <si>
    <t>Taslerová Tereza</t>
  </si>
  <si>
    <t>Hynšt Josef</t>
  </si>
  <si>
    <t>Julínek Jakub</t>
  </si>
  <si>
    <t>Mašek Alexandr Nikola</t>
  </si>
  <si>
    <t>Dvořáček Jan Matyáš</t>
  </si>
  <si>
    <t>Dytrt Marek</t>
  </si>
  <si>
    <t>Hamingerová Hana</t>
  </si>
  <si>
    <t>Konečná Ema</t>
  </si>
  <si>
    <t>Lambova Natalie</t>
  </si>
  <si>
    <t>Chudáčková Klára</t>
  </si>
  <si>
    <t>Čusová Kristína</t>
  </si>
  <si>
    <t>Lunzarová Michaela</t>
  </si>
  <si>
    <t>Krupičková Kristýna</t>
  </si>
  <si>
    <t>Pokorná Barbora</t>
  </si>
  <si>
    <t>Přikrylová Karolína</t>
  </si>
  <si>
    <t>Pospíšil Jan</t>
  </si>
  <si>
    <t>Vališová von Sanger Ellen</t>
  </si>
  <si>
    <t>Klimeš Přemysl</t>
  </si>
  <si>
    <t>Morávek David</t>
  </si>
  <si>
    <t>Burda Ondřej</t>
  </si>
  <si>
    <t>Kubíčková Lýdie</t>
  </si>
  <si>
    <t>Jakubčík Tomáš</t>
  </si>
  <si>
    <t>Varga Tadeáš</t>
  </si>
  <si>
    <t>Kotecký Tomáš</t>
  </si>
  <si>
    <t>P.A</t>
  </si>
  <si>
    <t>Komosná Sára</t>
  </si>
  <si>
    <t>Pavelková Amálie</t>
  </si>
  <si>
    <t>Vondráček Adam</t>
  </si>
  <si>
    <t>Kancler Viktor</t>
  </si>
  <si>
    <t>Dančáková Viola</t>
  </si>
  <si>
    <t>Bučková Kateřina</t>
  </si>
  <si>
    <t>Balíková Anna</t>
  </si>
  <si>
    <t>Elbelová Alžběta</t>
  </si>
  <si>
    <t>Lepka Matyáš</t>
  </si>
  <si>
    <t>Mazálková Klára</t>
  </si>
  <si>
    <t>Zamazal Matěj</t>
  </si>
  <si>
    <t>Doubková Michaela</t>
  </si>
  <si>
    <t>Stehlík Vít</t>
  </si>
  <si>
    <t>Jelínek Adam</t>
  </si>
  <si>
    <t>Bryšová Helena</t>
  </si>
  <si>
    <t>Čípová Diana</t>
  </si>
  <si>
    <t>Schejbalová Marie</t>
  </si>
  <si>
    <t xml:space="preserve">Hrouzek Zdeněk </t>
  </si>
  <si>
    <t>Mládková Jana</t>
  </si>
  <si>
    <t>Nováček Matouš</t>
  </si>
  <si>
    <t>Dvořáková Valentýna</t>
  </si>
  <si>
    <t>Chovančík Matyáš</t>
  </si>
  <si>
    <t>Unčovská Amálie</t>
  </si>
  <si>
    <t>Jurásek Tomáš</t>
  </si>
  <si>
    <t>Krajsa Antonín</t>
  </si>
  <si>
    <t>Pol Jiří</t>
  </si>
  <si>
    <t>Šimíček Oliver</t>
  </si>
  <si>
    <t>Dominiková Kristýna</t>
  </si>
  <si>
    <t>Matoušková Sabina</t>
  </si>
  <si>
    <t>Poznáv.</t>
  </si>
  <si>
    <t>Švanacara Matěj</t>
  </si>
  <si>
    <t>Šteiglerová Julie</t>
  </si>
  <si>
    <t>Alexandr Mašek</t>
  </si>
  <si>
    <t>Hartman Ivo</t>
  </si>
  <si>
    <t>Hrazdira Samuel</t>
  </si>
  <si>
    <t>Kulhavá Veronika</t>
  </si>
  <si>
    <t>Foltýnková Veronika</t>
  </si>
  <si>
    <t>Nový Vítězslav</t>
  </si>
  <si>
    <t>Vašík Vojtěch</t>
  </si>
  <si>
    <t>Němeček Vít</t>
  </si>
  <si>
    <t>Prosečová Sabina</t>
  </si>
  <si>
    <t>Siegelová Vladislava</t>
  </si>
  <si>
    <t>Indrová Johanka</t>
  </si>
  <si>
    <t>Vojtová Anežka</t>
  </si>
  <si>
    <t>Galvas Matyáš</t>
  </si>
  <si>
    <t>Niedobová Marie</t>
  </si>
  <si>
    <t>Cibulková Jana</t>
  </si>
  <si>
    <t>Pražák Lukáš</t>
  </si>
  <si>
    <t>Hrouzková Michaela</t>
  </si>
  <si>
    <t>Tichá Julie</t>
  </si>
  <si>
    <t>Pospíšilová Eliška</t>
  </si>
  <si>
    <t>Prášková Gabriela</t>
  </si>
  <si>
    <t>Dospělová Sabina</t>
  </si>
  <si>
    <t>Klapetek Vojtěch</t>
  </si>
  <si>
    <t>Novotná Alžběta</t>
  </si>
  <si>
    <t>Motalová Kamila</t>
  </si>
  <si>
    <t>Kolářová Zdeňka</t>
  </si>
  <si>
    <t>třída</t>
  </si>
  <si>
    <t>PB</t>
  </si>
  <si>
    <t>PA</t>
  </si>
  <si>
    <t>SB</t>
  </si>
  <si>
    <t>SA</t>
  </si>
  <si>
    <t>pořadí</t>
  </si>
  <si>
    <t>skupina D</t>
  </si>
  <si>
    <t>skupina C</t>
  </si>
  <si>
    <t>TA</t>
  </si>
  <si>
    <t>TB</t>
  </si>
  <si>
    <t>KA</t>
  </si>
  <si>
    <t>KB</t>
  </si>
  <si>
    <t>Krejzová Hedvika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</si>
</sst>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18">
    <xf numFmtId="0" fontId="0" fillId="0" borderId="0" xfId="0"/>
    <xf numFmtId="0" fontId="0" fillId="0" borderId="1" xfId="0" applyBorder="1"/>
    <xf numFmtId="0" fontId="1" fillId="0" borderId="1" xfId="0" applyFont="1" applyBorder="1"/>
    <xf numFmtId="0" fontId="0" fillId="0" borderId="2" xfId="0" applyBorder="1" applyAlignment="1"/>
    <xf numFmtId="0" fontId="1" fillId="0" borderId="2" xfId="0" applyFont="1" applyBorder="1" applyAlignment="1"/>
    <xf numFmtId="0" fontId="0" fillId="0" borderId="1" xfId="0" applyNumberFormat="1" applyBorder="1"/>
    <xf numFmtId="0" fontId="0" fillId="0" borderId="2" xfId="0" applyBorder="1"/>
    <xf numFmtId="0" fontId="2" fillId="0" borderId="1" xfId="1" applyFill="1" applyBorder="1" applyAlignment="1" applyProtection="1">
      <alignment wrapText="1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5" xfId="1" applyFill="1" applyBorder="1" applyAlignment="1" applyProtection="1">
      <alignment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4" xfId="0" applyBorder="1"/>
    <xf numFmtId="0" fontId="1" fillId="0" borderId="0" xfId="0" applyFont="1"/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bigy.cz/sites/www.bigy.cz/sas/prubezna-klasifikace.php?skupina=1&amp;trida=130&amp;pololeti=1&amp;zak=3316" TargetMode="External"/><Relationship Id="rId13" Type="http://schemas.openxmlformats.org/officeDocument/2006/relationships/hyperlink" Target="https://www.bigy.cz/sites/www.bigy.cz/sas/prubezna-klasifikace.php?skupina=1&amp;trida=130&amp;pololeti=1&amp;zak=3324" TargetMode="External"/><Relationship Id="rId18" Type="http://schemas.openxmlformats.org/officeDocument/2006/relationships/hyperlink" Target="https://www.bigy.cz/sites/www.bigy.cz/sas/prubezna-klasifikace.php?skupina=1&amp;trida=130&amp;pololeti=1&amp;zak=3332" TargetMode="External"/><Relationship Id="rId26" Type="http://schemas.openxmlformats.org/officeDocument/2006/relationships/hyperlink" Target="https://www.bigy.cz/sites/www.bigy.cz/sas/prubezna-klasifikace.php?skupina=1&amp;trida=130&amp;pololeti=1&amp;zak=3354" TargetMode="External"/><Relationship Id="rId3" Type="http://schemas.openxmlformats.org/officeDocument/2006/relationships/hyperlink" Target="https://www.bigy.cz/sites/www.bigy.cz/sas/prubezna-klasifikace.php?skupina=1&amp;trida=130&amp;pololeti=1&amp;zak=3303" TargetMode="External"/><Relationship Id="rId21" Type="http://schemas.openxmlformats.org/officeDocument/2006/relationships/hyperlink" Target="https://www.bigy.cz/sites/www.bigy.cz/sas/prubezna-klasifikace.php?skupina=1&amp;trida=130&amp;pololeti=1&amp;zak=3342" TargetMode="External"/><Relationship Id="rId7" Type="http://schemas.openxmlformats.org/officeDocument/2006/relationships/hyperlink" Target="https://www.bigy.cz/sites/www.bigy.cz/sas/prubezna-klasifikace.php?skupina=1&amp;trida=130&amp;pololeti=1&amp;zak=3314" TargetMode="External"/><Relationship Id="rId12" Type="http://schemas.openxmlformats.org/officeDocument/2006/relationships/hyperlink" Target="https://www.bigy.cz/sites/www.bigy.cz/sas/prubezna-klasifikace.php?skupina=1&amp;trida=130&amp;pololeti=1&amp;zak=3322" TargetMode="External"/><Relationship Id="rId17" Type="http://schemas.openxmlformats.org/officeDocument/2006/relationships/hyperlink" Target="https://www.bigy.cz/sites/www.bigy.cz/sas/prubezna-klasifikace.php?skupina=1&amp;trida=130&amp;pololeti=1&amp;zak=3330" TargetMode="External"/><Relationship Id="rId25" Type="http://schemas.openxmlformats.org/officeDocument/2006/relationships/hyperlink" Target="https://www.bigy.cz/sites/www.bigy.cz/sas/prubezna-klasifikace.php?skupina=1&amp;trida=130&amp;pololeti=1&amp;zak=3352" TargetMode="External"/><Relationship Id="rId2" Type="http://schemas.openxmlformats.org/officeDocument/2006/relationships/hyperlink" Target="https://www.bigy.cz/sites/www.bigy.cz/sas/prubezna-klasifikace.php?skupina=1&amp;trida=130&amp;pololeti=1&amp;zak=3302" TargetMode="External"/><Relationship Id="rId16" Type="http://schemas.openxmlformats.org/officeDocument/2006/relationships/hyperlink" Target="https://www.bigy.cz/sites/www.bigy.cz/sas/prubezna-klasifikace.php?skupina=1&amp;trida=130&amp;pololeti=1&amp;zak=3328" TargetMode="External"/><Relationship Id="rId20" Type="http://schemas.openxmlformats.org/officeDocument/2006/relationships/hyperlink" Target="https://www.bigy.cz/sites/www.bigy.cz/sas/prubezna-klasifikace.php?skupina=1&amp;trida=130&amp;pololeti=1&amp;zak=3353" TargetMode="External"/><Relationship Id="rId1" Type="http://schemas.openxmlformats.org/officeDocument/2006/relationships/hyperlink" Target="https://www.bigy.cz/sites/www.bigy.cz/sas/prubezna-klasifikace.php?skupina=1&amp;trida=130&amp;pololeti=1&amp;zak=3301" TargetMode="External"/><Relationship Id="rId6" Type="http://schemas.openxmlformats.org/officeDocument/2006/relationships/hyperlink" Target="https://www.bigy.cz/sites/www.bigy.cz/sas/prubezna-klasifikace.php?skupina=1&amp;trida=130&amp;pololeti=1&amp;zak=3310" TargetMode="External"/><Relationship Id="rId11" Type="http://schemas.openxmlformats.org/officeDocument/2006/relationships/hyperlink" Target="https://www.bigy.cz/sites/www.bigy.cz/sas/prubezna-klasifikace.php?skupina=1&amp;trida=130&amp;pololeti=1&amp;zak=3321" TargetMode="External"/><Relationship Id="rId24" Type="http://schemas.openxmlformats.org/officeDocument/2006/relationships/hyperlink" Target="https://www.bigy.cz/sites/www.bigy.cz/sas/prubezna-klasifikace.php?skupina=1&amp;trida=130&amp;pololeti=1&amp;zak=3351" TargetMode="External"/><Relationship Id="rId5" Type="http://schemas.openxmlformats.org/officeDocument/2006/relationships/hyperlink" Target="https://www.bigy.cz/sites/www.bigy.cz/sas/prubezna-klasifikace.php?skupina=1&amp;trida=130&amp;pololeti=1&amp;zak=3306" TargetMode="External"/><Relationship Id="rId15" Type="http://schemas.openxmlformats.org/officeDocument/2006/relationships/hyperlink" Target="https://www.bigy.cz/sites/www.bigy.cz/sas/prubezna-klasifikace.php?skupina=1&amp;trida=130&amp;pololeti=1&amp;zak=3325" TargetMode="External"/><Relationship Id="rId23" Type="http://schemas.openxmlformats.org/officeDocument/2006/relationships/hyperlink" Target="https://www.bigy.cz/sites/www.bigy.cz/sas/prubezna-klasifikace.php?skupina=1&amp;trida=130&amp;pololeti=1&amp;zak=3347" TargetMode="External"/><Relationship Id="rId28" Type="http://schemas.openxmlformats.org/officeDocument/2006/relationships/hyperlink" Target="https://www.bigy.cz/sites/www.bigy.cz/sas/prubezna-klasifikace.php?skupina=1&amp;trida=130&amp;pololeti=1&amp;zak=3358" TargetMode="External"/><Relationship Id="rId10" Type="http://schemas.openxmlformats.org/officeDocument/2006/relationships/hyperlink" Target="https://www.bigy.cz/sites/www.bigy.cz/sas/prubezna-klasifikace.php?skupina=1&amp;trida=130&amp;pololeti=1&amp;zak=3319" TargetMode="External"/><Relationship Id="rId19" Type="http://schemas.openxmlformats.org/officeDocument/2006/relationships/hyperlink" Target="https://www.bigy.cz/sites/www.bigy.cz/sas/prubezna-klasifikace.php?skupina=1&amp;trida=130&amp;pololeti=1&amp;zak=3333" TargetMode="External"/><Relationship Id="rId4" Type="http://schemas.openxmlformats.org/officeDocument/2006/relationships/hyperlink" Target="https://www.bigy.cz/sites/www.bigy.cz/sas/prubezna-klasifikace.php?skupina=1&amp;trida=130&amp;pololeti=1&amp;zak=3305" TargetMode="External"/><Relationship Id="rId9" Type="http://schemas.openxmlformats.org/officeDocument/2006/relationships/hyperlink" Target="https://www.bigy.cz/sites/www.bigy.cz/sas/prubezna-klasifikace.php?skupina=1&amp;trida=130&amp;pololeti=1&amp;zak=3318" TargetMode="External"/><Relationship Id="rId14" Type="http://schemas.openxmlformats.org/officeDocument/2006/relationships/hyperlink" Target="https://www.bigy.cz/sites/www.bigy.cz/sas/prubezna-klasifikace.php?skupina=1&amp;trida=130&amp;pololeti=1&amp;zak=3340" TargetMode="External"/><Relationship Id="rId22" Type="http://schemas.openxmlformats.org/officeDocument/2006/relationships/hyperlink" Target="https://www.bigy.cz/sites/www.bigy.cz/sas/prubezna-klasifikace.php?skupina=1&amp;trida=130&amp;pololeti=1&amp;zak=3343" TargetMode="External"/><Relationship Id="rId27" Type="http://schemas.openxmlformats.org/officeDocument/2006/relationships/hyperlink" Target="https://www.bigy.cz/sites/www.bigy.cz/sas/prubezna-klasifikace.php?skupina=1&amp;trida=130&amp;pololeti=1&amp;zak=3357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9"/>
  <sheetViews>
    <sheetView workbookViewId="0">
      <selection activeCell="E1" sqref="E1"/>
    </sheetView>
  </sheetViews>
  <sheetFormatPr defaultRowHeight="15"/>
  <cols>
    <col min="1" max="1" width="5.28515625" customWidth="1"/>
    <col min="2" max="2" width="27.28515625" customWidth="1"/>
  </cols>
  <sheetData>
    <row r="1" spans="1:6">
      <c r="A1" s="2" t="s">
        <v>32</v>
      </c>
      <c r="B1" s="2" t="s">
        <v>30</v>
      </c>
      <c r="C1" s="1" t="s">
        <v>28</v>
      </c>
      <c r="D1" s="1" t="s">
        <v>29</v>
      </c>
      <c r="E1" s="1" t="s">
        <v>80</v>
      </c>
      <c r="F1" s="1" t="s">
        <v>31</v>
      </c>
    </row>
    <row r="2" spans="1:6">
      <c r="A2" s="1" t="s">
        <v>33</v>
      </c>
      <c r="B2" s="1" t="s">
        <v>2</v>
      </c>
      <c r="C2" s="1">
        <v>29</v>
      </c>
      <c r="D2" s="1"/>
      <c r="E2" s="1"/>
      <c r="F2" s="1">
        <f t="shared" ref="F2:F26" si="0">SUM(C2:E2)</f>
        <v>29</v>
      </c>
    </row>
    <row r="3" spans="1:6">
      <c r="A3" s="1"/>
      <c r="B3" s="1" t="s">
        <v>4</v>
      </c>
      <c r="C3" s="1">
        <v>29</v>
      </c>
      <c r="D3" s="1"/>
      <c r="E3" s="1"/>
      <c r="F3" s="1">
        <f t="shared" si="0"/>
        <v>29</v>
      </c>
    </row>
    <row r="4" spans="1:6">
      <c r="A4" s="1"/>
      <c r="B4" s="1" t="s">
        <v>6</v>
      </c>
      <c r="C4" s="1">
        <v>29</v>
      </c>
      <c r="D4" s="1"/>
      <c r="E4" s="1"/>
      <c r="F4" s="1">
        <f t="shared" si="0"/>
        <v>29</v>
      </c>
    </row>
    <row r="5" spans="1:6">
      <c r="A5" s="1"/>
      <c r="B5" s="1" t="s">
        <v>11</v>
      </c>
      <c r="C5" s="1">
        <v>29</v>
      </c>
      <c r="D5" s="1"/>
      <c r="E5" s="1"/>
      <c r="F5" s="1">
        <f t="shared" si="0"/>
        <v>29</v>
      </c>
    </row>
    <row r="6" spans="1:6">
      <c r="A6" s="1"/>
      <c r="B6" s="1" t="s">
        <v>17</v>
      </c>
      <c r="C6" s="1">
        <v>29</v>
      </c>
      <c r="D6" s="1"/>
      <c r="E6" s="1"/>
      <c r="F6" s="1">
        <f t="shared" si="0"/>
        <v>29</v>
      </c>
    </row>
    <row r="7" spans="1:6">
      <c r="A7" s="1"/>
      <c r="B7" s="1" t="s">
        <v>25</v>
      </c>
      <c r="C7" s="1">
        <v>29</v>
      </c>
      <c r="D7" s="1"/>
      <c r="E7" s="1"/>
      <c r="F7" s="1">
        <f t="shared" si="0"/>
        <v>29</v>
      </c>
    </row>
    <row r="8" spans="1:6">
      <c r="A8" s="1" t="s">
        <v>34</v>
      </c>
      <c r="B8" s="1" t="s">
        <v>15</v>
      </c>
      <c r="C8" s="1">
        <v>28</v>
      </c>
      <c r="D8" s="1"/>
      <c r="E8" s="1"/>
      <c r="F8" s="1">
        <f t="shared" si="0"/>
        <v>28</v>
      </c>
    </row>
    <row r="9" spans="1:6">
      <c r="A9" s="1"/>
      <c r="B9" s="1" t="s">
        <v>20</v>
      </c>
      <c r="C9" s="1">
        <v>28</v>
      </c>
      <c r="D9" s="1"/>
      <c r="E9" s="1"/>
      <c r="F9" s="1">
        <f t="shared" si="0"/>
        <v>28</v>
      </c>
    </row>
    <row r="10" spans="1:6">
      <c r="A10" s="1"/>
      <c r="B10" s="1" t="s">
        <v>21</v>
      </c>
      <c r="C10" s="1">
        <v>28</v>
      </c>
      <c r="D10" s="1"/>
      <c r="E10" s="1"/>
      <c r="F10" s="1">
        <f t="shared" si="0"/>
        <v>28</v>
      </c>
    </row>
    <row r="11" spans="1:6">
      <c r="A11" s="1" t="s">
        <v>35</v>
      </c>
      <c r="B11" s="1" t="s">
        <v>8</v>
      </c>
      <c r="C11" s="1">
        <v>27</v>
      </c>
      <c r="D11" s="1"/>
      <c r="E11" s="1"/>
      <c r="F11" s="1">
        <f t="shared" si="0"/>
        <v>27</v>
      </c>
    </row>
    <row r="12" spans="1:6">
      <c r="A12" s="1" t="s">
        <v>36</v>
      </c>
      <c r="B12" s="1" t="s">
        <v>26</v>
      </c>
      <c r="C12" s="1">
        <v>26</v>
      </c>
      <c r="D12" s="1"/>
      <c r="E12" s="1"/>
      <c r="F12" s="1">
        <f t="shared" si="0"/>
        <v>26</v>
      </c>
    </row>
    <row r="13" spans="1:6">
      <c r="A13" s="1" t="s">
        <v>37</v>
      </c>
      <c r="B13" s="1" t="s">
        <v>3</v>
      </c>
      <c r="C13" s="1">
        <v>25</v>
      </c>
      <c r="D13" s="1"/>
      <c r="E13" s="1"/>
      <c r="F13" s="1">
        <f t="shared" si="0"/>
        <v>25</v>
      </c>
    </row>
    <row r="14" spans="1:6">
      <c r="A14" s="1"/>
      <c r="B14" s="1" t="s">
        <v>16</v>
      </c>
      <c r="C14" s="1">
        <v>25</v>
      </c>
      <c r="D14" s="1"/>
      <c r="E14" s="1"/>
      <c r="F14" s="1">
        <f t="shared" si="0"/>
        <v>25</v>
      </c>
    </row>
    <row r="15" spans="1:6">
      <c r="A15" s="1" t="s">
        <v>38</v>
      </c>
      <c r="B15" s="1" t="s">
        <v>13</v>
      </c>
      <c r="C15" s="1">
        <v>24</v>
      </c>
      <c r="D15" s="1"/>
      <c r="E15" s="1"/>
      <c r="F15" s="1">
        <f t="shared" si="0"/>
        <v>24</v>
      </c>
    </row>
    <row r="16" spans="1:6">
      <c r="A16" s="1"/>
      <c r="B16" s="1" t="s">
        <v>19</v>
      </c>
      <c r="C16" s="1">
        <v>24</v>
      </c>
      <c r="D16" s="1"/>
      <c r="E16" s="1"/>
      <c r="F16" s="1">
        <f t="shared" si="0"/>
        <v>24</v>
      </c>
    </row>
    <row r="17" spans="1:6">
      <c r="A17" s="1" t="s">
        <v>39</v>
      </c>
      <c r="B17" s="1" t="s">
        <v>12</v>
      </c>
      <c r="C17" s="1">
        <v>22</v>
      </c>
      <c r="D17" s="1"/>
      <c r="E17" s="1"/>
      <c r="F17" s="1">
        <f t="shared" si="0"/>
        <v>22</v>
      </c>
    </row>
    <row r="18" spans="1:6">
      <c r="A18" s="1" t="s">
        <v>40</v>
      </c>
      <c r="B18" s="1" t="s">
        <v>0</v>
      </c>
      <c r="C18" s="1">
        <v>21</v>
      </c>
      <c r="D18" s="1"/>
      <c r="E18" s="1"/>
      <c r="F18" s="1">
        <f t="shared" si="0"/>
        <v>21</v>
      </c>
    </row>
    <row r="19" spans="1:6">
      <c r="A19" s="1"/>
      <c r="B19" s="1" t="s">
        <v>9</v>
      </c>
      <c r="C19" s="1">
        <v>21</v>
      </c>
      <c r="D19" s="1"/>
      <c r="E19" s="1"/>
      <c r="F19" s="1">
        <f t="shared" si="0"/>
        <v>21</v>
      </c>
    </row>
    <row r="20" spans="1:6">
      <c r="A20" s="1"/>
      <c r="B20" s="1" t="s">
        <v>14</v>
      </c>
      <c r="C20" s="1">
        <v>21</v>
      </c>
      <c r="D20" s="1"/>
      <c r="E20" s="1"/>
      <c r="F20" s="1">
        <f t="shared" si="0"/>
        <v>21</v>
      </c>
    </row>
    <row r="21" spans="1:6">
      <c r="A21" s="1"/>
      <c r="B21" s="1" t="s">
        <v>24</v>
      </c>
      <c r="C21" s="1">
        <v>21</v>
      </c>
      <c r="D21" s="1"/>
      <c r="E21" s="1"/>
      <c r="F21" s="1">
        <f t="shared" si="0"/>
        <v>21</v>
      </c>
    </row>
    <row r="22" spans="1:6">
      <c r="A22" s="1" t="s">
        <v>41</v>
      </c>
      <c r="B22" s="1" t="s">
        <v>27</v>
      </c>
      <c r="C22" s="1">
        <v>20</v>
      </c>
      <c r="D22" s="1"/>
      <c r="E22" s="1"/>
      <c r="F22" s="1">
        <f t="shared" si="0"/>
        <v>20</v>
      </c>
    </row>
    <row r="23" spans="1:6">
      <c r="A23" s="1" t="s">
        <v>42</v>
      </c>
      <c r="B23" s="1" t="s">
        <v>5</v>
      </c>
      <c r="C23" s="1">
        <v>19</v>
      </c>
      <c r="D23" s="1"/>
      <c r="E23" s="1"/>
      <c r="F23" s="1">
        <f t="shared" si="0"/>
        <v>19</v>
      </c>
    </row>
    <row r="24" spans="1:6">
      <c r="A24" s="1" t="s">
        <v>43</v>
      </c>
      <c r="B24" s="1" t="s">
        <v>10</v>
      </c>
      <c r="C24" s="1">
        <v>18</v>
      </c>
      <c r="D24" s="1"/>
      <c r="E24" s="1"/>
      <c r="F24" s="1">
        <f t="shared" si="0"/>
        <v>18</v>
      </c>
    </row>
    <row r="25" spans="1:6">
      <c r="A25" s="1" t="s">
        <v>44</v>
      </c>
      <c r="B25" s="1" t="s">
        <v>1</v>
      </c>
      <c r="C25" s="1">
        <v>17</v>
      </c>
      <c r="D25" s="1"/>
      <c r="E25" s="1"/>
      <c r="F25" s="1">
        <f t="shared" si="0"/>
        <v>17</v>
      </c>
    </row>
    <row r="26" spans="1:6">
      <c r="A26" s="1"/>
      <c r="B26" s="1" t="s">
        <v>7</v>
      </c>
      <c r="C26" s="1">
        <v>17</v>
      </c>
      <c r="D26" s="1"/>
      <c r="E26" s="1"/>
      <c r="F26" s="1">
        <f t="shared" si="0"/>
        <v>17</v>
      </c>
    </row>
    <row r="27" spans="1:6">
      <c r="A27" s="1"/>
      <c r="B27" s="1" t="s">
        <v>18</v>
      </c>
      <c r="C27" s="1"/>
      <c r="D27" s="1"/>
      <c r="E27" s="1"/>
      <c r="F27" s="1"/>
    </row>
    <row r="28" spans="1:6">
      <c r="A28" s="1"/>
      <c r="B28" s="1" t="s">
        <v>22</v>
      </c>
      <c r="C28" s="1"/>
      <c r="D28" s="1"/>
      <c r="E28" s="1"/>
      <c r="F28" s="1"/>
    </row>
    <row r="29" spans="1:6">
      <c r="A29" s="1"/>
      <c r="B29" s="1" t="s">
        <v>23</v>
      </c>
      <c r="C29" s="1"/>
      <c r="D29" s="1"/>
      <c r="E29" s="1"/>
      <c r="F29" s="1"/>
    </row>
  </sheetData>
  <sortState ref="B2:C29">
    <sortCondition descending="1" ref="C2:C29"/>
  </sortState>
  <pageMargins left="0.7" right="0.7" top="0.78740157499999996" bottom="0.78740157499999996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G36"/>
  <sheetViews>
    <sheetView workbookViewId="0">
      <selection activeCell="K18" sqref="K18"/>
    </sheetView>
  </sheetViews>
  <sheetFormatPr defaultRowHeight="15"/>
  <cols>
    <col min="1" max="1" width="6.5703125" customWidth="1"/>
    <col min="2" max="2" width="29.7109375" customWidth="1"/>
    <col min="3" max="3" width="8.7109375" customWidth="1"/>
  </cols>
  <sheetData>
    <row r="1" spans="1:7">
      <c r="A1" t="s">
        <v>311</v>
      </c>
      <c r="B1" s="17" t="s">
        <v>313</v>
      </c>
      <c r="C1" t="s">
        <v>306</v>
      </c>
      <c r="D1" t="s">
        <v>83</v>
      </c>
      <c r="E1" t="s">
        <v>84</v>
      </c>
      <c r="F1" t="s">
        <v>86</v>
      </c>
      <c r="G1" t="s">
        <v>85</v>
      </c>
    </row>
    <row r="2" spans="1:7">
      <c r="B2" t="s">
        <v>115</v>
      </c>
      <c r="C2" t="s">
        <v>317</v>
      </c>
      <c r="D2">
        <v>43</v>
      </c>
      <c r="E2">
        <v>12</v>
      </c>
      <c r="F2">
        <v>12</v>
      </c>
      <c r="G2">
        <f t="shared" ref="G2:G36" si="0">SUM(D2:F2)</f>
        <v>67</v>
      </c>
    </row>
    <row r="3" spans="1:7">
      <c r="B3" t="s">
        <v>296</v>
      </c>
      <c r="C3" t="s">
        <v>315</v>
      </c>
      <c r="D3">
        <v>31</v>
      </c>
      <c r="E3">
        <v>12</v>
      </c>
      <c r="F3">
        <v>19.5</v>
      </c>
      <c r="G3">
        <f t="shared" si="0"/>
        <v>62.5</v>
      </c>
    </row>
    <row r="4" spans="1:7">
      <c r="B4" t="s">
        <v>118</v>
      </c>
      <c r="C4" t="s">
        <v>317</v>
      </c>
      <c r="D4">
        <v>30</v>
      </c>
      <c r="E4">
        <v>11</v>
      </c>
      <c r="F4">
        <v>16</v>
      </c>
      <c r="G4">
        <f t="shared" si="0"/>
        <v>57</v>
      </c>
    </row>
    <row r="5" spans="1:7">
      <c r="B5" t="s">
        <v>305</v>
      </c>
      <c r="C5" t="s">
        <v>317</v>
      </c>
      <c r="D5">
        <v>28.5</v>
      </c>
      <c r="E5">
        <v>11</v>
      </c>
      <c r="F5">
        <v>16</v>
      </c>
      <c r="G5">
        <f t="shared" si="0"/>
        <v>55.5</v>
      </c>
    </row>
    <row r="6" spans="1:7">
      <c r="B6" t="s">
        <v>117</v>
      </c>
      <c r="C6" t="s">
        <v>317</v>
      </c>
      <c r="D6">
        <v>32</v>
      </c>
      <c r="E6">
        <v>12</v>
      </c>
      <c r="F6">
        <v>10</v>
      </c>
      <c r="G6">
        <f t="shared" si="0"/>
        <v>54</v>
      </c>
    </row>
    <row r="7" spans="1:7">
      <c r="B7" t="s">
        <v>119</v>
      </c>
      <c r="C7" t="s">
        <v>317</v>
      </c>
      <c r="D7">
        <v>29.5</v>
      </c>
      <c r="E7">
        <v>12</v>
      </c>
      <c r="F7">
        <v>11.5</v>
      </c>
      <c r="G7">
        <f t="shared" si="0"/>
        <v>53</v>
      </c>
    </row>
    <row r="8" spans="1:7">
      <c r="B8" t="s">
        <v>302</v>
      </c>
      <c r="C8" t="s">
        <v>315</v>
      </c>
      <c r="D8">
        <v>23</v>
      </c>
      <c r="E8">
        <v>12</v>
      </c>
      <c r="F8">
        <v>17.5</v>
      </c>
      <c r="G8">
        <f t="shared" si="0"/>
        <v>52.5</v>
      </c>
    </row>
    <row r="9" spans="1:7">
      <c r="B9" t="s">
        <v>87</v>
      </c>
      <c r="C9" t="s">
        <v>316</v>
      </c>
      <c r="D9">
        <v>25.5</v>
      </c>
      <c r="E9">
        <v>11</v>
      </c>
      <c r="F9">
        <v>15.5</v>
      </c>
      <c r="G9">
        <f t="shared" si="0"/>
        <v>52</v>
      </c>
    </row>
    <row r="10" spans="1:7">
      <c r="B10" t="s">
        <v>125</v>
      </c>
      <c r="C10" t="s">
        <v>317</v>
      </c>
      <c r="D10">
        <v>23.5</v>
      </c>
      <c r="E10">
        <v>10</v>
      </c>
      <c r="F10">
        <v>17.5</v>
      </c>
      <c r="G10">
        <f t="shared" si="0"/>
        <v>51</v>
      </c>
    </row>
    <row r="11" spans="1:7">
      <c r="B11" t="s">
        <v>295</v>
      </c>
      <c r="C11" t="s">
        <v>314</v>
      </c>
      <c r="D11">
        <v>25</v>
      </c>
      <c r="E11">
        <v>11</v>
      </c>
      <c r="F11">
        <v>14.5</v>
      </c>
      <c r="G11">
        <f t="shared" si="0"/>
        <v>50.5</v>
      </c>
    </row>
    <row r="12" spans="1:7">
      <c r="B12" t="s">
        <v>56</v>
      </c>
      <c r="C12" t="s">
        <v>314</v>
      </c>
      <c r="D12">
        <v>24</v>
      </c>
      <c r="E12">
        <v>12</v>
      </c>
      <c r="F12">
        <v>14.5</v>
      </c>
      <c r="G12">
        <f t="shared" si="0"/>
        <v>50.5</v>
      </c>
    </row>
    <row r="13" spans="1:7">
      <c r="B13" t="s">
        <v>121</v>
      </c>
      <c r="C13" t="s">
        <v>317</v>
      </c>
      <c r="D13">
        <v>26</v>
      </c>
      <c r="E13">
        <v>10</v>
      </c>
      <c r="F13">
        <v>14.5</v>
      </c>
      <c r="G13">
        <f t="shared" si="0"/>
        <v>50.5</v>
      </c>
    </row>
    <row r="14" spans="1:7">
      <c r="B14" t="s">
        <v>127</v>
      </c>
      <c r="C14" t="s">
        <v>317</v>
      </c>
      <c r="D14">
        <v>23</v>
      </c>
      <c r="E14">
        <v>9</v>
      </c>
      <c r="F14">
        <v>18</v>
      </c>
      <c r="G14">
        <f t="shared" si="0"/>
        <v>50</v>
      </c>
    </row>
    <row r="15" spans="1:7">
      <c r="B15" t="s">
        <v>298</v>
      </c>
      <c r="C15" t="s">
        <v>315</v>
      </c>
      <c r="D15">
        <v>28</v>
      </c>
      <c r="E15">
        <v>11</v>
      </c>
      <c r="F15">
        <v>10.5</v>
      </c>
      <c r="G15">
        <f t="shared" si="0"/>
        <v>49.5</v>
      </c>
    </row>
    <row r="16" spans="1:7">
      <c r="B16" t="s">
        <v>299</v>
      </c>
      <c r="C16" t="s">
        <v>315</v>
      </c>
      <c r="D16">
        <v>25</v>
      </c>
      <c r="E16">
        <v>11</v>
      </c>
      <c r="F16">
        <v>13.5</v>
      </c>
      <c r="G16">
        <f t="shared" si="0"/>
        <v>49.5</v>
      </c>
    </row>
    <row r="17" spans="2:7">
      <c r="B17" t="s">
        <v>88</v>
      </c>
      <c r="C17" t="s">
        <v>316</v>
      </c>
      <c r="D17">
        <v>25</v>
      </c>
      <c r="E17">
        <v>10</v>
      </c>
      <c r="F17">
        <v>14.5</v>
      </c>
      <c r="G17">
        <f t="shared" si="0"/>
        <v>49.5</v>
      </c>
    </row>
    <row r="18" spans="2:7">
      <c r="B18" t="s">
        <v>297</v>
      </c>
      <c r="C18" t="s">
        <v>315</v>
      </c>
      <c r="D18">
        <v>28</v>
      </c>
      <c r="E18">
        <v>8</v>
      </c>
      <c r="F18">
        <v>10.5</v>
      </c>
      <c r="G18">
        <f t="shared" si="0"/>
        <v>46.5</v>
      </c>
    </row>
    <row r="19" spans="2:7">
      <c r="B19" t="s">
        <v>300</v>
      </c>
      <c r="C19" t="s">
        <v>315</v>
      </c>
      <c r="D19">
        <v>24</v>
      </c>
      <c r="E19">
        <v>11</v>
      </c>
      <c r="F19">
        <v>11.5</v>
      </c>
      <c r="G19">
        <f t="shared" si="0"/>
        <v>46.5</v>
      </c>
    </row>
    <row r="20" spans="2:7">
      <c r="B20" t="s">
        <v>304</v>
      </c>
      <c r="C20" t="s">
        <v>315</v>
      </c>
      <c r="D20">
        <v>23</v>
      </c>
      <c r="E20">
        <v>12</v>
      </c>
      <c r="F20">
        <v>11.5</v>
      </c>
      <c r="G20">
        <f t="shared" si="0"/>
        <v>46.5</v>
      </c>
    </row>
    <row r="21" spans="2:7">
      <c r="B21" t="s">
        <v>126</v>
      </c>
      <c r="C21" t="s">
        <v>317</v>
      </c>
      <c r="D21">
        <v>23</v>
      </c>
      <c r="E21">
        <v>12</v>
      </c>
      <c r="F21">
        <v>11</v>
      </c>
      <c r="G21">
        <f t="shared" si="0"/>
        <v>46</v>
      </c>
    </row>
    <row r="22" spans="2:7">
      <c r="B22" t="s">
        <v>124</v>
      </c>
      <c r="C22" t="s">
        <v>317</v>
      </c>
      <c r="D22">
        <v>24</v>
      </c>
      <c r="E22">
        <v>10</v>
      </c>
      <c r="F22">
        <v>11.5</v>
      </c>
      <c r="G22">
        <f t="shared" si="0"/>
        <v>45.5</v>
      </c>
    </row>
    <row r="23" spans="2:7">
      <c r="B23" t="s">
        <v>301</v>
      </c>
      <c r="C23" t="s">
        <v>315</v>
      </c>
      <c r="D23">
        <v>23</v>
      </c>
      <c r="E23">
        <v>11</v>
      </c>
      <c r="F23">
        <v>10.5</v>
      </c>
      <c r="G23">
        <f t="shared" si="0"/>
        <v>44.5</v>
      </c>
    </row>
    <row r="24" spans="2:7">
      <c r="B24" t="s">
        <v>303</v>
      </c>
      <c r="C24" t="s">
        <v>315</v>
      </c>
      <c r="D24">
        <v>23</v>
      </c>
      <c r="E24">
        <v>10</v>
      </c>
      <c r="F24">
        <v>10.5</v>
      </c>
      <c r="G24">
        <f t="shared" si="0"/>
        <v>43.5</v>
      </c>
    </row>
    <row r="25" spans="2:7">
      <c r="B25" t="s">
        <v>47</v>
      </c>
      <c r="C25" t="s">
        <v>314</v>
      </c>
      <c r="D25">
        <v>29</v>
      </c>
      <c r="G25">
        <f t="shared" si="0"/>
        <v>29</v>
      </c>
    </row>
    <row r="26" spans="2:7">
      <c r="B26" t="s">
        <v>48</v>
      </c>
      <c r="C26" t="s">
        <v>314</v>
      </c>
      <c r="D26">
        <v>28</v>
      </c>
      <c r="G26">
        <f t="shared" si="0"/>
        <v>28</v>
      </c>
    </row>
    <row r="27" spans="2:7">
      <c r="B27" t="s">
        <v>49</v>
      </c>
      <c r="C27" t="s">
        <v>314</v>
      </c>
      <c r="D27">
        <v>27</v>
      </c>
      <c r="G27">
        <f t="shared" si="0"/>
        <v>27</v>
      </c>
    </row>
    <row r="28" spans="2:7">
      <c r="B28" t="s">
        <v>50</v>
      </c>
      <c r="C28" t="s">
        <v>314</v>
      </c>
      <c r="D28">
        <v>27</v>
      </c>
      <c r="G28">
        <f t="shared" si="0"/>
        <v>27</v>
      </c>
    </row>
    <row r="29" spans="2:7">
      <c r="B29" t="s">
        <v>122</v>
      </c>
      <c r="C29" t="s">
        <v>317</v>
      </c>
      <c r="D29">
        <v>27</v>
      </c>
      <c r="G29">
        <f t="shared" si="0"/>
        <v>27</v>
      </c>
    </row>
    <row r="30" spans="2:7">
      <c r="B30" t="s">
        <v>82</v>
      </c>
      <c r="C30" t="s">
        <v>316</v>
      </c>
      <c r="D30">
        <v>26.5</v>
      </c>
      <c r="G30">
        <f t="shared" si="0"/>
        <v>26.5</v>
      </c>
    </row>
    <row r="31" spans="2:7">
      <c r="B31" t="s">
        <v>123</v>
      </c>
      <c r="C31" t="s">
        <v>317</v>
      </c>
      <c r="D31">
        <v>24.5</v>
      </c>
      <c r="G31">
        <f t="shared" si="0"/>
        <v>24.5</v>
      </c>
    </row>
    <row r="32" spans="2:7">
      <c r="B32" t="s">
        <v>54</v>
      </c>
      <c r="C32" t="s">
        <v>314</v>
      </c>
      <c r="D32">
        <v>24</v>
      </c>
      <c r="G32">
        <f t="shared" si="0"/>
        <v>24</v>
      </c>
    </row>
    <row r="33" spans="2:7">
      <c r="B33" t="s">
        <v>55</v>
      </c>
      <c r="C33" t="s">
        <v>314</v>
      </c>
      <c r="D33">
        <v>24</v>
      </c>
      <c r="G33">
        <f t="shared" si="0"/>
        <v>24</v>
      </c>
    </row>
    <row r="34" spans="2:7">
      <c r="B34" t="s">
        <v>57</v>
      </c>
      <c r="C34" t="s">
        <v>314</v>
      </c>
      <c r="D34">
        <v>24</v>
      </c>
      <c r="G34">
        <f t="shared" si="0"/>
        <v>24</v>
      </c>
    </row>
    <row r="35" spans="2:7">
      <c r="B35" t="s">
        <v>89</v>
      </c>
      <c r="C35" t="s">
        <v>316</v>
      </c>
      <c r="D35">
        <v>23.5</v>
      </c>
      <c r="G35">
        <f t="shared" si="0"/>
        <v>23.5</v>
      </c>
    </row>
    <row r="36" spans="2:7">
      <c r="B36" t="s">
        <v>318</v>
      </c>
      <c r="C36" t="s">
        <v>315</v>
      </c>
      <c r="D36">
        <v>0</v>
      </c>
      <c r="E36">
        <v>7</v>
      </c>
      <c r="F36">
        <v>6</v>
      </c>
      <c r="G36">
        <f t="shared" si="0"/>
        <v>13</v>
      </c>
    </row>
  </sheetData>
  <sortState ref="B2:G36">
    <sortCondition descending="1" ref="G2:G36"/>
  </sortState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29"/>
  <sheetViews>
    <sheetView workbookViewId="0">
      <selection activeCell="E1" sqref="E1"/>
    </sheetView>
  </sheetViews>
  <sheetFormatPr defaultRowHeight="15"/>
  <cols>
    <col min="1" max="1" width="4.5703125" customWidth="1"/>
    <col min="2" max="2" width="25" customWidth="1"/>
  </cols>
  <sheetData>
    <row r="1" spans="1:6">
      <c r="A1" s="2" t="s">
        <v>45</v>
      </c>
      <c r="B1" s="2" t="s">
        <v>46</v>
      </c>
      <c r="C1" s="1" t="s">
        <v>28</v>
      </c>
      <c r="D1" s="1" t="s">
        <v>29</v>
      </c>
      <c r="E1" s="1" t="s">
        <v>80</v>
      </c>
      <c r="F1" s="1" t="s">
        <v>31</v>
      </c>
    </row>
    <row r="2" spans="1:6">
      <c r="A2" s="1" t="s">
        <v>33</v>
      </c>
      <c r="B2" s="1" t="s">
        <v>47</v>
      </c>
      <c r="C2" s="1">
        <v>29</v>
      </c>
      <c r="D2" s="1"/>
      <c r="E2" s="1"/>
      <c r="F2" s="1">
        <f t="shared" ref="F2:F29" si="0">SUM(C2:E2)</f>
        <v>29</v>
      </c>
    </row>
    <row r="3" spans="1:6">
      <c r="A3" s="1" t="s">
        <v>34</v>
      </c>
      <c r="B3" s="1" t="s">
        <v>48</v>
      </c>
      <c r="C3" s="1">
        <v>28</v>
      </c>
      <c r="D3" s="1"/>
      <c r="E3" s="1"/>
      <c r="F3" s="1">
        <f t="shared" si="0"/>
        <v>28</v>
      </c>
    </row>
    <row r="4" spans="1:6">
      <c r="A4" s="1" t="s">
        <v>35</v>
      </c>
      <c r="B4" s="1" t="s">
        <v>49</v>
      </c>
      <c r="C4" s="1">
        <v>27</v>
      </c>
      <c r="D4" s="1"/>
      <c r="E4" s="1"/>
      <c r="F4" s="1">
        <f t="shared" si="0"/>
        <v>27</v>
      </c>
    </row>
    <row r="5" spans="1:6">
      <c r="A5" s="1"/>
      <c r="B5" s="1" t="s">
        <v>50</v>
      </c>
      <c r="C5" s="1">
        <v>27</v>
      </c>
      <c r="D5" s="1"/>
      <c r="E5" s="1"/>
      <c r="F5" s="1">
        <f t="shared" si="0"/>
        <v>27</v>
      </c>
    </row>
    <row r="6" spans="1:6">
      <c r="A6" s="1" t="s">
        <v>52</v>
      </c>
      <c r="B6" s="1" t="s">
        <v>51</v>
      </c>
      <c r="C6" s="1">
        <v>25</v>
      </c>
      <c r="D6" s="1"/>
      <c r="E6" s="1"/>
      <c r="F6" s="1">
        <f t="shared" si="0"/>
        <v>25</v>
      </c>
    </row>
    <row r="7" spans="1:6">
      <c r="A7" s="1" t="s">
        <v>53</v>
      </c>
      <c r="B7" s="1" t="s">
        <v>54</v>
      </c>
      <c r="C7" s="1">
        <v>24</v>
      </c>
      <c r="D7" s="1"/>
      <c r="E7" s="1"/>
      <c r="F7" s="1">
        <f t="shared" si="0"/>
        <v>24</v>
      </c>
    </row>
    <row r="8" spans="1:6">
      <c r="A8" s="1"/>
      <c r="B8" s="1" t="s">
        <v>55</v>
      </c>
      <c r="C8" s="1">
        <v>24</v>
      </c>
      <c r="D8" s="1"/>
      <c r="E8" s="1"/>
      <c r="F8" s="1">
        <f t="shared" si="0"/>
        <v>24</v>
      </c>
    </row>
    <row r="9" spans="1:6">
      <c r="A9" s="1"/>
      <c r="B9" s="1" t="s">
        <v>56</v>
      </c>
      <c r="C9" s="1">
        <v>24</v>
      </c>
      <c r="D9" s="1"/>
      <c r="E9" s="1"/>
      <c r="F9" s="1">
        <f t="shared" si="0"/>
        <v>24</v>
      </c>
    </row>
    <row r="10" spans="1:6">
      <c r="A10" s="1"/>
      <c r="B10" s="1" t="s">
        <v>57</v>
      </c>
      <c r="C10" s="1">
        <v>24</v>
      </c>
      <c r="D10" s="1"/>
      <c r="E10" s="1"/>
      <c r="F10" s="1">
        <f t="shared" si="0"/>
        <v>24</v>
      </c>
    </row>
    <row r="11" spans="1:6">
      <c r="A11" s="1" t="s">
        <v>38</v>
      </c>
      <c r="B11" s="1" t="s">
        <v>58</v>
      </c>
      <c r="C11" s="1">
        <v>22</v>
      </c>
      <c r="D11" s="1"/>
      <c r="E11" s="1"/>
      <c r="F11" s="1">
        <f t="shared" si="0"/>
        <v>22</v>
      </c>
    </row>
    <row r="12" spans="1:6">
      <c r="A12" s="1"/>
      <c r="B12" s="1" t="s">
        <v>59</v>
      </c>
      <c r="C12" s="1">
        <v>22</v>
      </c>
      <c r="D12" s="1"/>
      <c r="E12" s="1"/>
      <c r="F12" s="1">
        <f t="shared" si="0"/>
        <v>22</v>
      </c>
    </row>
    <row r="13" spans="1:6">
      <c r="A13" s="1" t="s">
        <v>60</v>
      </c>
      <c r="B13" s="1" t="s">
        <v>61</v>
      </c>
      <c r="C13" s="1">
        <v>21</v>
      </c>
      <c r="D13" s="1"/>
      <c r="E13" s="1"/>
      <c r="F13" s="1">
        <f t="shared" si="0"/>
        <v>21</v>
      </c>
    </row>
    <row r="14" spans="1:6">
      <c r="A14" s="1"/>
      <c r="B14" s="1" t="s">
        <v>62</v>
      </c>
      <c r="C14" s="1">
        <v>21</v>
      </c>
      <c r="D14" s="1"/>
      <c r="E14" s="1"/>
      <c r="F14" s="1">
        <f t="shared" si="0"/>
        <v>21</v>
      </c>
    </row>
    <row r="15" spans="1:6">
      <c r="A15" s="1"/>
      <c r="B15" s="1" t="s">
        <v>63</v>
      </c>
      <c r="C15" s="1">
        <v>21</v>
      </c>
      <c r="D15" s="1"/>
      <c r="E15" s="1"/>
      <c r="F15" s="1">
        <f t="shared" si="0"/>
        <v>21</v>
      </c>
    </row>
    <row r="16" spans="1:6">
      <c r="A16" s="1" t="s">
        <v>40</v>
      </c>
      <c r="B16" s="1" t="s">
        <v>64</v>
      </c>
      <c r="C16" s="1">
        <v>18</v>
      </c>
      <c r="D16" s="1"/>
      <c r="E16" s="1"/>
      <c r="F16" s="1">
        <f t="shared" si="0"/>
        <v>18</v>
      </c>
    </row>
    <row r="17" spans="1:6">
      <c r="A17" s="1"/>
      <c r="B17" s="1" t="s">
        <v>65</v>
      </c>
      <c r="C17" s="1">
        <v>18</v>
      </c>
      <c r="D17" s="1"/>
      <c r="E17" s="1"/>
      <c r="F17" s="1">
        <f t="shared" si="0"/>
        <v>18</v>
      </c>
    </row>
    <row r="18" spans="1:6">
      <c r="A18" s="1"/>
      <c r="B18" s="1" t="s">
        <v>66</v>
      </c>
      <c r="C18" s="1">
        <v>18</v>
      </c>
      <c r="D18" s="1"/>
      <c r="E18" s="1"/>
      <c r="F18" s="1">
        <f t="shared" si="0"/>
        <v>18</v>
      </c>
    </row>
    <row r="19" spans="1:6">
      <c r="A19" s="1"/>
      <c r="B19" s="1" t="s">
        <v>67</v>
      </c>
      <c r="C19" s="1">
        <v>18</v>
      </c>
      <c r="D19" s="1"/>
      <c r="E19" s="1"/>
      <c r="F19" s="1">
        <f t="shared" si="0"/>
        <v>18</v>
      </c>
    </row>
    <row r="20" spans="1:6">
      <c r="A20" s="1"/>
      <c r="B20" s="1" t="s">
        <v>68</v>
      </c>
      <c r="C20" s="1">
        <v>18</v>
      </c>
      <c r="D20" s="1"/>
      <c r="E20" s="1"/>
      <c r="F20" s="1">
        <f t="shared" si="0"/>
        <v>18</v>
      </c>
    </row>
    <row r="21" spans="1:6">
      <c r="A21" s="1" t="s">
        <v>70</v>
      </c>
      <c r="B21" s="1" t="s">
        <v>69</v>
      </c>
      <c r="C21" s="1">
        <v>17</v>
      </c>
      <c r="D21" s="1"/>
      <c r="E21" s="1"/>
      <c r="F21" s="1">
        <f t="shared" si="0"/>
        <v>17</v>
      </c>
    </row>
    <row r="22" spans="1:6">
      <c r="A22" s="1"/>
      <c r="B22" s="1" t="s">
        <v>71</v>
      </c>
      <c r="C22" s="1">
        <v>17</v>
      </c>
      <c r="D22" s="1"/>
      <c r="E22" s="1"/>
      <c r="F22" s="1">
        <f t="shared" si="0"/>
        <v>17</v>
      </c>
    </row>
    <row r="23" spans="1:6">
      <c r="A23" s="1" t="s">
        <v>42</v>
      </c>
      <c r="B23" s="1" t="s">
        <v>72</v>
      </c>
      <c r="C23" s="1">
        <v>16</v>
      </c>
      <c r="D23" s="1"/>
      <c r="E23" s="1"/>
      <c r="F23" s="1">
        <f t="shared" si="0"/>
        <v>16</v>
      </c>
    </row>
    <row r="24" spans="1:6">
      <c r="A24" s="1" t="s">
        <v>43</v>
      </c>
      <c r="B24" s="1" t="s">
        <v>73</v>
      </c>
      <c r="C24" s="1">
        <v>15</v>
      </c>
      <c r="D24" s="1"/>
      <c r="E24" s="1"/>
      <c r="F24" s="1">
        <f t="shared" si="0"/>
        <v>15</v>
      </c>
    </row>
    <row r="25" spans="1:6">
      <c r="A25" s="1"/>
      <c r="B25" s="1" t="s">
        <v>74</v>
      </c>
      <c r="C25" s="1">
        <v>15</v>
      </c>
      <c r="D25" s="1"/>
      <c r="E25" s="1"/>
      <c r="F25" s="1">
        <f t="shared" si="0"/>
        <v>15</v>
      </c>
    </row>
    <row r="26" spans="1:6">
      <c r="A26" s="1"/>
      <c r="B26" s="1" t="s">
        <v>75</v>
      </c>
      <c r="C26" s="1">
        <v>15</v>
      </c>
      <c r="D26" s="1"/>
      <c r="E26" s="1"/>
      <c r="F26" s="1">
        <f t="shared" si="0"/>
        <v>15</v>
      </c>
    </row>
    <row r="27" spans="1:6">
      <c r="A27" s="1"/>
      <c r="B27" s="1" t="s">
        <v>76</v>
      </c>
      <c r="C27" s="1">
        <v>15</v>
      </c>
      <c r="D27" s="1"/>
      <c r="E27" s="1"/>
      <c r="F27" s="1">
        <f t="shared" si="0"/>
        <v>15</v>
      </c>
    </row>
    <row r="28" spans="1:6">
      <c r="A28" s="1" t="s">
        <v>44</v>
      </c>
      <c r="B28" s="1" t="s">
        <v>77</v>
      </c>
      <c r="C28" s="1">
        <v>14</v>
      </c>
      <c r="D28" s="1"/>
      <c r="E28" s="1"/>
      <c r="F28" s="1">
        <f t="shared" si="0"/>
        <v>14</v>
      </c>
    </row>
    <row r="29" spans="1:6">
      <c r="A29" s="1" t="s">
        <v>79</v>
      </c>
      <c r="B29" s="1" t="s">
        <v>78</v>
      </c>
      <c r="C29" s="1">
        <v>13</v>
      </c>
      <c r="D29" s="1"/>
      <c r="E29" s="1"/>
      <c r="F29" s="1">
        <f t="shared" si="0"/>
        <v>13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F30"/>
  <sheetViews>
    <sheetView topLeftCell="A10" workbookViewId="0">
      <selection activeCell="C31" sqref="C31"/>
    </sheetView>
  </sheetViews>
  <sheetFormatPr defaultColWidth="10.85546875" defaultRowHeight="15"/>
  <cols>
    <col min="1" max="1" width="8.42578125" customWidth="1"/>
    <col min="2" max="2" width="20.85546875" customWidth="1"/>
  </cols>
  <sheetData>
    <row r="1" spans="1:6">
      <c r="A1" s="1" t="s">
        <v>45</v>
      </c>
      <c r="B1" s="4" t="s">
        <v>81</v>
      </c>
      <c r="C1" s="1" t="s">
        <v>83</v>
      </c>
      <c r="D1" s="1" t="s">
        <v>84</v>
      </c>
      <c r="E1" s="1" t="s">
        <v>86</v>
      </c>
      <c r="F1" s="1" t="s">
        <v>85</v>
      </c>
    </row>
    <row r="2" spans="1:6">
      <c r="A2" s="1" t="s">
        <v>33</v>
      </c>
      <c r="B2" s="3" t="s">
        <v>82</v>
      </c>
      <c r="C2" s="1">
        <v>26.5</v>
      </c>
      <c r="D2" s="1"/>
      <c r="E2" s="1"/>
      <c r="F2" s="1"/>
    </row>
    <row r="3" spans="1:6">
      <c r="A3" s="1" t="s">
        <v>34</v>
      </c>
      <c r="B3" s="3" t="s">
        <v>87</v>
      </c>
      <c r="C3" s="1">
        <v>25.5</v>
      </c>
      <c r="D3" s="1"/>
      <c r="E3" s="1"/>
      <c r="F3" s="1"/>
    </row>
    <row r="4" spans="1:6">
      <c r="A4" s="1" t="s">
        <v>35</v>
      </c>
      <c r="B4" s="3" t="s">
        <v>88</v>
      </c>
      <c r="C4" s="1">
        <v>25</v>
      </c>
      <c r="D4" s="1"/>
      <c r="E4" s="1"/>
      <c r="F4" s="1"/>
    </row>
    <row r="5" spans="1:6" ht="14.25" customHeight="1">
      <c r="A5" s="1" t="s">
        <v>36</v>
      </c>
      <c r="B5" s="1" t="s">
        <v>89</v>
      </c>
      <c r="C5" s="1">
        <v>23.5</v>
      </c>
      <c r="D5" s="1"/>
      <c r="E5" s="1"/>
      <c r="F5" s="1"/>
    </row>
    <row r="6" spans="1:6">
      <c r="A6" s="1" t="s">
        <v>37</v>
      </c>
      <c r="B6" s="1" t="s">
        <v>179</v>
      </c>
      <c r="C6" s="1">
        <v>22</v>
      </c>
      <c r="D6" s="1"/>
      <c r="E6" s="1"/>
      <c r="F6" s="1"/>
    </row>
    <row r="7" spans="1:6">
      <c r="A7" s="1" t="s">
        <v>38</v>
      </c>
      <c r="B7" s="1" t="s">
        <v>90</v>
      </c>
      <c r="C7" s="1">
        <v>21</v>
      </c>
      <c r="D7" s="1"/>
      <c r="E7" s="1"/>
      <c r="F7" s="1"/>
    </row>
    <row r="8" spans="1:6">
      <c r="A8" s="1"/>
      <c r="B8" s="1" t="s">
        <v>91</v>
      </c>
      <c r="C8" s="1">
        <v>21</v>
      </c>
      <c r="D8" s="1"/>
      <c r="E8" s="1"/>
      <c r="F8" s="1"/>
    </row>
    <row r="9" spans="1:6">
      <c r="A9" s="1"/>
      <c r="B9" s="1" t="s">
        <v>180</v>
      </c>
      <c r="C9" s="1">
        <v>21</v>
      </c>
      <c r="D9" s="1"/>
      <c r="E9" s="1"/>
      <c r="F9" s="1"/>
    </row>
    <row r="10" spans="1:6">
      <c r="A10" s="1"/>
      <c r="B10" s="1" t="s">
        <v>181</v>
      </c>
      <c r="C10" s="1">
        <v>21</v>
      </c>
      <c r="D10" s="1"/>
      <c r="E10" s="1"/>
      <c r="F10" s="1"/>
    </row>
    <row r="11" spans="1:6">
      <c r="A11" s="1" t="s">
        <v>39</v>
      </c>
      <c r="B11" s="1" t="s">
        <v>92</v>
      </c>
      <c r="C11" s="1">
        <v>20.5</v>
      </c>
      <c r="D11" s="1"/>
      <c r="E11" s="1"/>
      <c r="F11" s="1"/>
    </row>
    <row r="12" spans="1:6">
      <c r="A12" s="1" t="s">
        <v>40</v>
      </c>
      <c r="B12" s="3" t="s">
        <v>93</v>
      </c>
      <c r="C12" s="1">
        <v>20</v>
      </c>
      <c r="D12" s="1"/>
      <c r="E12" s="1"/>
      <c r="F12" s="1"/>
    </row>
    <row r="13" spans="1:6">
      <c r="A13" s="1"/>
      <c r="B13" s="1" t="s">
        <v>182</v>
      </c>
      <c r="C13" s="1">
        <v>20</v>
      </c>
      <c r="D13" s="1"/>
      <c r="E13" s="1"/>
      <c r="F13" s="1"/>
    </row>
    <row r="14" spans="1:6">
      <c r="A14" s="1" t="s">
        <v>41</v>
      </c>
      <c r="B14" s="1" t="s">
        <v>94</v>
      </c>
      <c r="C14" s="1">
        <v>19.5</v>
      </c>
      <c r="D14" s="1"/>
      <c r="E14" s="1"/>
      <c r="F14" s="1"/>
    </row>
    <row r="15" spans="1:6">
      <c r="A15" s="1"/>
      <c r="B15" s="1" t="s">
        <v>95</v>
      </c>
      <c r="C15" s="1">
        <v>19</v>
      </c>
      <c r="D15" s="1"/>
      <c r="E15" s="1"/>
      <c r="F15" s="1"/>
    </row>
    <row r="16" spans="1:6">
      <c r="A16" s="1" t="s">
        <v>42</v>
      </c>
      <c r="B16" s="1" t="s">
        <v>96</v>
      </c>
      <c r="C16" s="1">
        <v>19</v>
      </c>
      <c r="D16" s="1"/>
      <c r="E16" s="1"/>
      <c r="F16" s="1"/>
    </row>
    <row r="17" spans="1:6">
      <c r="A17" s="1" t="s">
        <v>43</v>
      </c>
      <c r="B17" s="1" t="s">
        <v>97</v>
      </c>
      <c r="C17" s="1">
        <v>18.5</v>
      </c>
      <c r="D17" s="1"/>
      <c r="E17" s="1"/>
      <c r="F17" s="1"/>
    </row>
    <row r="18" spans="1:6">
      <c r="A18" s="1"/>
      <c r="B18" s="1" t="s">
        <v>183</v>
      </c>
      <c r="C18" s="1">
        <v>18.5</v>
      </c>
      <c r="D18" s="1"/>
      <c r="E18" s="1"/>
      <c r="F18" s="1"/>
    </row>
    <row r="19" spans="1:6">
      <c r="A19" s="1"/>
      <c r="B19" s="1" t="s">
        <v>98</v>
      </c>
      <c r="C19" s="1">
        <v>17</v>
      </c>
      <c r="D19" s="1"/>
      <c r="E19" s="1"/>
      <c r="F19" s="1"/>
    </row>
    <row r="20" spans="1:6">
      <c r="A20" s="1"/>
      <c r="B20" s="1" t="s">
        <v>99</v>
      </c>
      <c r="C20" s="1">
        <v>17</v>
      </c>
      <c r="D20" s="1"/>
      <c r="E20" s="1"/>
      <c r="F20" s="1"/>
    </row>
    <row r="21" spans="1:6">
      <c r="A21" s="1" t="s">
        <v>44</v>
      </c>
      <c r="B21" s="1" t="s">
        <v>100</v>
      </c>
      <c r="C21" s="1">
        <v>17</v>
      </c>
      <c r="D21" s="1"/>
      <c r="E21" s="1"/>
      <c r="F21" s="1"/>
    </row>
    <row r="22" spans="1:6">
      <c r="A22" s="1" t="s">
        <v>79</v>
      </c>
      <c r="B22" s="1" t="s">
        <v>101</v>
      </c>
      <c r="C22" s="1">
        <v>16.5</v>
      </c>
      <c r="D22" s="1"/>
      <c r="E22" s="1"/>
      <c r="F22" s="1"/>
    </row>
    <row r="23" spans="1:6">
      <c r="A23" s="1" t="s">
        <v>103</v>
      </c>
      <c r="B23" s="1" t="s">
        <v>102</v>
      </c>
      <c r="C23" s="1">
        <v>16</v>
      </c>
      <c r="D23" s="1"/>
      <c r="E23" s="1"/>
      <c r="F23" s="1"/>
    </row>
    <row r="24" spans="1:6">
      <c r="A24" s="1"/>
      <c r="B24" s="1" t="s">
        <v>184</v>
      </c>
      <c r="C24" s="1">
        <v>16</v>
      </c>
      <c r="D24" s="1"/>
      <c r="E24" s="1"/>
      <c r="F24" s="1"/>
    </row>
    <row r="25" spans="1:6">
      <c r="A25" s="1" t="s">
        <v>105</v>
      </c>
      <c r="B25" s="1" t="s">
        <v>104</v>
      </c>
      <c r="C25" s="1">
        <v>14.5</v>
      </c>
      <c r="D25" s="1"/>
      <c r="E25" s="1"/>
      <c r="F25" s="1"/>
    </row>
    <row r="26" spans="1:6">
      <c r="A26" s="1" t="s">
        <v>107</v>
      </c>
      <c r="B26" s="1" t="s">
        <v>106</v>
      </c>
      <c r="C26" s="1">
        <v>14</v>
      </c>
      <c r="D26" s="1"/>
      <c r="E26" s="1"/>
      <c r="F26" s="1"/>
    </row>
    <row r="27" spans="1:6">
      <c r="A27" s="1"/>
      <c r="B27" s="1" t="s">
        <v>108</v>
      </c>
      <c r="C27" s="1">
        <v>13</v>
      </c>
      <c r="D27" s="1"/>
      <c r="E27" s="1"/>
      <c r="F27" s="1"/>
    </row>
    <row r="28" spans="1:6">
      <c r="A28" s="1" t="s">
        <v>111</v>
      </c>
      <c r="B28" s="1" t="s">
        <v>109</v>
      </c>
      <c r="C28" s="1">
        <v>13</v>
      </c>
      <c r="D28" s="1"/>
      <c r="E28" s="1"/>
      <c r="F28" s="1"/>
    </row>
    <row r="29" spans="1:6">
      <c r="A29" s="1" t="s">
        <v>112</v>
      </c>
      <c r="B29" s="1" t="s">
        <v>110</v>
      </c>
      <c r="C29" s="1">
        <v>11</v>
      </c>
      <c r="D29" s="1"/>
      <c r="E29" s="1"/>
      <c r="F29" s="1"/>
    </row>
    <row r="30" spans="1:6">
      <c r="A30" s="1"/>
      <c r="B30" s="1" t="s">
        <v>113</v>
      </c>
      <c r="C30" s="1">
        <v>4</v>
      </c>
      <c r="D30" s="1"/>
      <c r="E30" s="1"/>
      <c r="F30" s="1"/>
    </row>
  </sheetData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F29"/>
  <sheetViews>
    <sheetView topLeftCell="A10" workbookViewId="0">
      <selection activeCell="C35" sqref="C35"/>
    </sheetView>
  </sheetViews>
  <sheetFormatPr defaultRowHeight="15"/>
  <cols>
    <col min="2" max="2" width="21.85546875" customWidth="1"/>
  </cols>
  <sheetData>
    <row r="1" spans="1:6">
      <c r="A1" s="1" t="s">
        <v>45</v>
      </c>
      <c r="B1" s="1" t="s">
        <v>114</v>
      </c>
      <c r="C1" s="1" t="s">
        <v>83</v>
      </c>
      <c r="D1" s="1" t="s">
        <v>84</v>
      </c>
      <c r="E1" s="1" t="s">
        <v>116</v>
      </c>
      <c r="F1" s="1" t="s">
        <v>85</v>
      </c>
    </row>
    <row r="2" spans="1:6">
      <c r="A2" s="1" t="s">
        <v>33</v>
      </c>
      <c r="B2" s="1" t="s">
        <v>115</v>
      </c>
      <c r="C2" s="1">
        <v>43</v>
      </c>
      <c r="D2" s="1"/>
      <c r="E2" s="1"/>
      <c r="F2" s="1"/>
    </row>
    <row r="3" spans="1:6">
      <c r="A3" s="1" t="s">
        <v>34</v>
      </c>
      <c r="B3" s="1" t="s">
        <v>117</v>
      </c>
      <c r="C3" s="1">
        <v>32</v>
      </c>
      <c r="D3" s="1"/>
      <c r="E3" s="1"/>
      <c r="F3" s="1"/>
    </row>
    <row r="4" spans="1:6">
      <c r="A4" s="1" t="s">
        <v>35</v>
      </c>
      <c r="B4" s="1" t="s">
        <v>118</v>
      </c>
      <c r="C4" s="1">
        <v>30</v>
      </c>
      <c r="D4" s="1"/>
      <c r="E4" s="1"/>
      <c r="F4" s="1"/>
    </row>
    <row r="5" spans="1:6">
      <c r="A5" s="1" t="s">
        <v>36</v>
      </c>
      <c r="B5" s="1" t="s">
        <v>119</v>
      </c>
      <c r="C5" s="1">
        <v>29.5</v>
      </c>
      <c r="D5" s="1"/>
      <c r="E5" s="1"/>
      <c r="F5" s="1"/>
    </row>
    <row r="6" spans="1:6">
      <c r="A6" s="1" t="s">
        <v>37</v>
      </c>
      <c r="B6" s="1" t="s">
        <v>120</v>
      </c>
      <c r="C6" s="1">
        <v>28.5</v>
      </c>
      <c r="D6" s="1"/>
      <c r="E6" s="1"/>
      <c r="F6" s="1"/>
    </row>
    <row r="7" spans="1:6">
      <c r="A7" s="1" t="s">
        <v>38</v>
      </c>
      <c r="B7" s="1" t="s">
        <v>122</v>
      </c>
      <c r="C7" s="1">
        <v>27</v>
      </c>
      <c r="D7" s="1"/>
      <c r="E7" s="1"/>
      <c r="F7" s="1"/>
    </row>
    <row r="8" spans="1:6">
      <c r="A8" s="1" t="s">
        <v>39</v>
      </c>
      <c r="B8" s="1" t="s">
        <v>121</v>
      </c>
      <c r="C8" s="1">
        <v>26</v>
      </c>
      <c r="D8" s="1"/>
      <c r="E8" s="1"/>
      <c r="F8" s="1"/>
    </row>
    <row r="9" spans="1:6">
      <c r="A9" s="1" t="s">
        <v>40</v>
      </c>
      <c r="B9" s="1" t="s">
        <v>123</v>
      </c>
      <c r="C9" s="1">
        <v>24.5</v>
      </c>
      <c r="D9" s="1"/>
      <c r="E9" s="1"/>
      <c r="F9" s="1"/>
    </row>
    <row r="10" spans="1:6">
      <c r="A10" s="1" t="s">
        <v>41</v>
      </c>
      <c r="B10" s="1" t="s">
        <v>124</v>
      </c>
      <c r="C10" s="1">
        <v>24</v>
      </c>
      <c r="D10" s="1"/>
      <c r="E10" s="1"/>
      <c r="F10" s="1"/>
    </row>
    <row r="11" spans="1:6">
      <c r="A11" s="1" t="s">
        <v>42</v>
      </c>
      <c r="B11" s="1" t="s">
        <v>125</v>
      </c>
      <c r="C11" s="1">
        <v>23.5</v>
      </c>
      <c r="D11" s="1"/>
      <c r="E11" s="1"/>
      <c r="F11" s="1"/>
    </row>
    <row r="12" spans="1:6">
      <c r="A12" s="1" t="s">
        <v>43</v>
      </c>
      <c r="B12" s="1" t="s">
        <v>126</v>
      </c>
      <c r="C12" s="1">
        <v>23</v>
      </c>
      <c r="D12" s="1"/>
      <c r="E12" s="1"/>
      <c r="F12" s="1"/>
    </row>
    <row r="13" spans="1:6">
      <c r="A13" s="1"/>
      <c r="B13" s="1" t="s">
        <v>127</v>
      </c>
      <c r="C13" s="1">
        <v>23</v>
      </c>
      <c r="D13" s="1"/>
      <c r="E13" s="1"/>
      <c r="F13" s="1"/>
    </row>
    <row r="14" spans="1:6">
      <c r="A14" s="1" t="s">
        <v>44</v>
      </c>
      <c r="B14" s="1" t="s">
        <v>128</v>
      </c>
      <c r="C14" s="1">
        <v>21.5</v>
      </c>
      <c r="D14" s="1"/>
      <c r="E14" s="1"/>
      <c r="F14" s="1"/>
    </row>
    <row r="15" spans="1:6">
      <c r="A15" s="1" t="s">
        <v>79</v>
      </c>
      <c r="B15" s="1" t="s">
        <v>129</v>
      </c>
      <c r="C15" s="1">
        <v>21</v>
      </c>
      <c r="D15" s="1"/>
      <c r="E15" s="1"/>
      <c r="F15" s="1"/>
    </row>
    <row r="16" spans="1:6">
      <c r="A16" s="1" t="s">
        <v>103</v>
      </c>
      <c r="B16" s="1" t="s">
        <v>130</v>
      </c>
      <c r="C16" s="1">
        <v>20.5</v>
      </c>
      <c r="D16" s="1"/>
      <c r="E16" s="1"/>
      <c r="F16" s="1"/>
    </row>
    <row r="17" spans="1:6">
      <c r="A17" s="1" t="s">
        <v>105</v>
      </c>
      <c r="B17" s="1" t="s">
        <v>131</v>
      </c>
      <c r="C17" s="1">
        <v>20</v>
      </c>
      <c r="D17" s="1"/>
      <c r="E17" s="1"/>
      <c r="F17" s="1"/>
    </row>
    <row r="18" spans="1:6">
      <c r="A18" s="1"/>
      <c r="B18" s="1" t="s">
        <v>132</v>
      </c>
      <c r="C18" s="1">
        <v>20</v>
      </c>
      <c r="D18" s="1"/>
      <c r="E18" s="1"/>
      <c r="F18" s="1"/>
    </row>
    <row r="19" spans="1:6">
      <c r="A19" s="1" t="s">
        <v>107</v>
      </c>
      <c r="B19" s="1" t="s">
        <v>133</v>
      </c>
      <c r="C19" s="1">
        <v>19.5</v>
      </c>
      <c r="D19" s="1"/>
      <c r="E19" s="1"/>
      <c r="F19" s="1"/>
    </row>
    <row r="20" spans="1:6">
      <c r="A20" s="1" t="s">
        <v>111</v>
      </c>
      <c r="B20" s="1" t="s">
        <v>134</v>
      </c>
      <c r="C20" s="1">
        <v>19</v>
      </c>
      <c r="D20" s="1"/>
      <c r="E20" s="1"/>
      <c r="F20" s="1"/>
    </row>
    <row r="21" spans="1:6">
      <c r="A21" s="1"/>
      <c r="B21" s="1" t="s">
        <v>135</v>
      </c>
      <c r="C21" s="1">
        <v>19</v>
      </c>
      <c r="D21" s="1"/>
      <c r="E21" s="1"/>
      <c r="F21" s="1"/>
    </row>
    <row r="22" spans="1:6">
      <c r="A22" s="1"/>
      <c r="B22" s="1" t="s">
        <v>136</v>
      </c>
      <c r="C22" s="1">
        <v>19</v>
      </c>
      <c r="D22" s="1"/>
      <c r="E22" s="1"/>
      <c r="F22" s="1"/>
    </row>
    <row r="23" spans="1:6">
      <c r="A23" s="1"/>
      <c r="B23" s="1" t="s">
        <v>137</v>
      </c>
      <c r="C23" s="1">
        <v>19</v>
      </c>
      <c r="D23" s="1"/>
      <c r="E23" s="1"/>
      <c r="F23" s="1"/>
    </row>
    <row r="24" spans="1:6">
      <c r="A24" s="1" t="s">
        <v>112</v>
      </c>
      <c r="B24" s="1" t="s">
        <v>138</v>
      </c>
      <c r="C24" s="1">
        <v>18</v>
      </c>
      <c r="D24" s="1"/>
      <c r="E24" s="1"/>
      <c r="F24" s="1"/>
    </row>
    <row r="25" spans="1:6">
      <c r="A25" s="1" t="s">
        <v>139</v>
      </c>
      <c r="B25" s="1" t="s">
        <v>140</v>
      </c>
      <c r="C25" s="1">
        <v>17</v>
      </c>
      <c r="D25" s="1"/>
      <c r="E25" s="1"/>
      <c r="F25" s="1"/>
    </row>
    <row r="26" spans="1:6">
      <c r="A26" s="1" t="s">
        <v>141</v>
      </c>
      <c r="B26" s="1" t="s">
        <v>142</v>
      </c>
      <c r="C26" s="1">
        <v>16</v>
      </c>
      <c r="D26" s="1"/>
      <c r="E26" s="1"/>
      <c r="F26" s="1"/>
    </row>
    <row r="27" spans="1:6">
      <c r="A27" s="1" t="s">
        <v>143</v>
      </c>
      <c r="B27" s="1" t="s">
        <v>144</v>
      </c>
      <c r="C27" s="1">
        <v>15</v>
      </c>
      <c r="D27" s="1"/>
      <c r="E27" s="1"/>
      <c r="F27" s="1"/>
    </row>
    <row r="28" spans="1:6">
      <c r="A28" s="1" t="s">
        <v>145</v>
      </c>
      <c r="B28" s="1" t="s">
        <v>146</v>
      </c>
      <c r="C28" s="1">
        <v>12</v>
      </c>
      <c r="D28" s="1"/>
      <c r="E28" s="1"/>
      <c r="F28" s="1"/>
    </row>
    <row r="29" spans="1:6">
      <c r="A29" s="1" t="s">
        <v>147</v>
      </c>
      <c r="B29" s="1" t="s">
        <v>148</v>
      </c>
      <c r="C29" s="1">
        <v>10</v>
      </c>
      <c r="D29" s="1"/>
      <c r="E29" s="1"/>
      <c r="F29" s="1"/>
    </row>
  </sheetData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F30"/>
  <sheetViews>
    <sheetView topLeftCell="A7" workbookViewId="0">
      <selection activeCell="F31" sqref="F31"/>
    </sheetView>
  </sheetViews>
  <sheetFormatPr defaultRowHeight="15"/>
  <cols>
    <col min="2" max="2" width="23" customWidth="1"/>
  </cols>
  <sheetData>
    <row r="1" spans="1:6">
      <c r="A1" s="1" t="s">
        <v>32</v>
      </c>
      <c r="B1" s="1" t="s">
        <v>149</v>
      </c>
      <c r="C1" s="1" t="s">
        <v>83</v>
      </c>
      <c r="D1" s="1" t="s">
        <v>84</v>
      </c>
      <c r="E1" s="1" t="s">
        <v>116</v>
      </c>
      <c r="F1" s="1" t="s">
        <v>85</v>
      </c>
    </row>
    <row r="2" spans="1:6">
      <c r="A2" s="1" t="s">
        <v>33</v>
      </c>
      <c r="B2" s="1" t="s">
        <v>150</v>
      </c>
      <c r="C2" s="1">
        <v>31</v>
      </c>
      <c r="D2" s="1"/>
      <c r="E2" s="1"/>
      <c r="F2" s="1">
        <f>C2+D2+E2</f>
        <v>31</v>
      </c>
    </row>
    <row r="3" spans="1:6">
      <c r="A3" s="1" t="s">
        <v>34</v>
      </c>
      <c r="B3" s="1" t="s">
        <v>151</v>
      </c>
      <c r="C3" s="1">
        <v>30</v>
      </c>
      <c r="D3" s="1"/>
      <c r="E3" s="1"/>
      <c r="F3" s="1">
        <f t="shared" ref="F3:F29" si="0">C3+D3+E3</f>
        <v>30</v>
      </c>
    </row>
    <row r="4" spans="1:6">
      <c r="A4" s="1"/>
      <c r="B4" s="1" t="s">
        <v>152</v>
      </c>
      <c r="C4" s="1">
        <v>30</v>
      </c>
      <c r="D4" s="1"/>
      <c r="E4" s="1"/>
      <c r="F4" s="1">
        <f t="shared" si="0"/>
        <v>30</v>
      </c>
    </row>
    <row r="5" spans="1:6">
      <c r="A5" s="1" t="s">
        <v>35</v>
      </c>
      <c r="B5" s="1" t="s">
        <v>153</v>
      </c>
      <c r="C5" s="1">
        <v>27</v>
      </c>
      <c r="D5" s="1"/>
      <c r="E5" s="1"/>
      <c r="F5" s="1">
        <f t="shared" si="0"/>
        <v>27</v>
      </c>
    </row>
    <row r="6" spans="1:6">
      <c r="A6" s="1" t="s">
        <v>36</v>
      </c>
      <c r="B6" s="1" t="s">
        <v>154</v>
      </c>
      <c r="C6" s="1">
        <v>26.5</v>
      </c>
      <c r="D6" s="1"/>
      <c r="E6" s="1"/>
      <c r="F6" s="1">
        <f t="shared" si="0"/>
        <v>26.5</v>
      </c>
    </row>
    <row r="7" spans="1:6">
      <c r="A7" s="1" t="s">
        <v>37</v>
      </c>
      <c r="B7" s="1" t="s">
        <v>155</v>
      </c>
      <c r="C7" s="1">
        <v>26</v>
      </c>
      <c r="D7" s="1"/>
      <c r="E7" s="1"/>
      <c r="F7" s="1">
        <f t="shared" si="0"/>
        <v>26</v>
      </c>
    </row>
    <row r="8" spans="1:6">
      <c r="A8" s="1"/>
      <c r="B8" s="1" t="s">
        <v>156</v>
      </c>
      <c r="C8" s="1">
        <v>26</v>
      </c>
      <c r="D8" s="1"/>
      <c r="E8" s="1"/>
      <c r="F8" s="1">
        <f t="shared" si="0"/>
        <v>26</v>
      </c>
    </row>
    <row r="9" spans="1:6">
      <c r="A9" s="1" t="s">
        <v>38</v>
      </c>
      <c r="B9" s="1" t="s">
        <v>157</v>
      </c>
      <c r="C9" s="1">
        <v>25.5</v>
      </c>
      <c r="D9" s="1"/>
      <c r="E9" s="1"/>
      <c r="F9" s="1">
        <f t="shared" si="0"/>
        <v>25.5</v>
      </c>
    </row>
    <row r="10" spans="1:6">
      <c r="A10" s="1" t="s">
        <v>39</v>
      </c>
      <c r="B10" s="1" t="s">
        <v>158</v>
      </c>
      <c r="C10" s="1">
        <v>25</v>
      </c>
      <c r="D10" s="1"/>
      <c r="E10" s="1"/>
      <c r="F10" s="1">
        <f t="shared" si="0"/>
        <v>25</v>
      </c>
    </row>
    <row r="11" spans="1:6">
      <c r="A11" s="1" t="s">
        <v>40</v>
      </c>
      <c r="B11" s="1" t="s">
        <v>159</v>
      </c>
      <c r="C11" s="1">
        <v>24</v>
      </c>
      <c r="D11" s="1"/>
      <c r="E11" s="1"/>
      <c r="F11" s="1">
        <f t="shared" si="0"/>
        <v>24</v>
      </c>
    </row>
    <row r="12" spans="1:6">
      <c r="A12" s="1"/>
      <c r="B12" s="1" t="s">
        <v>160</v>
      </c>
      <c r="C12" s="1">
        <v>24</v>
      </c>
      <c r="D12" s="1"/>
      <c r="E12" s="1"/>
      <c r="F12" s="1">
        <f t="shared" si="0"/>
        <v>24</v>
      </c>
    </row>
    <row r="13" spans="1:6">
      <c r="A13" s="1"/>
      <c r="B13" s="1" t="s">
        <v>161</v>
      </c>
      <c r="C13" s="1">
        <v>24</v>
      </c>
      <c r="D13" s="1"/>
      <c r="E13" s="1"/>
      <c r="F13" s="1">
        <f t="shared" si="0"/>
        <v>24</v>
      </c>
    </row>
    <row r="14" spans="1:6">
      <c r="A14" s="1" t="s">
        <v>41</v>
      </c>
      <c r="B14" s="1" t="s">
        <v>162</v>
      </c>
      <c r="C14" s="1">
        <v>23.5</v>
      </c>
      <c r="D14" s="1"/>
      <c r="E14" s="1"/>
      <c r="F14" s="1">
        <f t="shared" si="0"/>
        <v>23.5</v>
      </c>
    </row>
    <row r="15" spans="1:6">
      <c r="A15" s="1" t="s">
        <v>42</v>
      </c>
      <c r="B15" s="1" t="s">
        <v>163</v>
      </c>
      <c r="C15" s="1">
        <v>23</v>
      </c>
      <c r="D15" s="1"/>
      <c r="E15" s="1"/>
      <c r="F15" s="1">
        <f t="shared" si="0"/>
        <v>23</v>
      </c>
    </row>
    <row r="16" spans="1:6">
      <c r="A16" s="1" t="s">
        <v>43</v>
      </c>
      <c r="B16" s="1" t="s">
        <v>164</v>
      </c>
      <c r="C16" s="1">
        <v>22.5</v>
      </c>
      <c r="D16" s="1"/>
      <c r="E16" s="1"/>
      <c r="F16" s="1">
        <f t="shared" si="0"/>
        <v>22.5</v>
      </c>
    </row>
    <row r="17" spans="1:6">
      <c r="A17" s="1"/>
      <c r="B17" s="1" t="s">
        <v>165</v>
      </c>
      <c r="C17" s="1">
        <v>22.5</v>
      </c>
      <c r="D17" s="1"/>
      <c r="E17" s="1"/>
      <c r="F17" s="1">
        <f t="shared" si="0"/>
        <v>22.5</v>
      </c>
    </row>
    <row r="18" spans="1:6">
      <c r="A18" s="1" t="s">
        <v>44</v>
      </c>
      <c r="B18" s="1" t="s">
        <v>166</v>
      </c>
      <c r="C18" s="1">
        <v>22</v>
      </c>
      <c r="D18" s="1"/>
      <c r="E18" s="1"/>
      <c r="F18" s="1">
        <f t="shared" si="0"/>
        <v>22</v>
      </c>
    </row>
    <row r="19" spans="1:6">
      <c r="A19" s="1"/>
      <c r="B19" s="1" t="s">
        <v>167</v>
      </c>
      <c r="C19" s="1">
        <v>22</v>
      </c>
      <c r="D19" s="1"/>
      <c r="E19" s="1"/>
      <c r="F19" s="1">
        <f t="shared" si="0"/>
        <v>22</v>
      </c>
    </row>
    <row r="20" spans="1:6">
      <c r="A20" s="1"/>
      <c r="B20" s="1" t="s">
        <v>168</v>
      </c>
      <c r="C20" s="1">
        <v>22</v>
      </c>
      <c r="D20" s="1"/>
      <c r="E20" s="1"/>
      <c r="F20" s="1">
        <f t="shared" si="0"/>
        <v>22</v>
      </c>
    </row>
    <row r="21" spans="1:6">
      <c r="A21" s="1" t="s">
        <v>79</v>
      </c>
      <c r="B21" s="1" t="s">
        <v>169</v>
      </c>
      <c r="C21" s="1">
        <v>21</v>
      </c>
      <c r="D21" s="1"/>
      <c r="E21" s="1"/>
      <c r="F21" s="1">
        <f t="shared" si="0"/>
        <v>21</v>
      </c>
    </row>
    <row r="22" spans="1:6">
      <c r="A22" s="1" t="s">
        <v>103</v>
      </c>
      <c r="B22" s="1" t="s">
        <v>170</v>
      </c>
      <c r="C22" s="1">
        <v>20.5</v>
      </c>
      <c r="D22" s="1"/>
      <c r="E22" s="1"/>
      <c r="F22" s="1">
        <f t="shared" si="0"/>
        <v>20.5</v>
      </c>
    </row>
    <row r="23" spans="1:6">
      <c r="A23" s="1"/>
      <c r="B23" s="1" t="s">
        <v>171</v>
      </c>
      <c r="C23" s="1">
        <v>20.5</v>
      </c>
      <c r="D23" s="1"/>
      <c r="E23" s="1"/>
      <c r="F23" s="1">
        <f t="shared" si="0"/>
        <v>20.5</v>
      </c>
    </row>
    <row r="24" spans="1:6">
      <c r="A24" s="1" t="s">
        <v>105</v>
      </c>
      <c r="B24" s="1" t="s">
        <v>172</v>
      </c>
      <c r="C24" s="1">
        <v>20</v>
      </c>
      <c r="D24" s="1"/>
      <c r="E24" s="1"/>
      <c r="F24" s="1">
        <f t="shared" si="0"/>
        <v>20</v>
      </c>
    </row>
    <row r="25" spans="1:6">
      <c r="A25" s="1" t="s">
        <v>107</v>
      </c>
      <c r="B25" s="1" t="s">
        <v>173</v>
      </c>
      <c r="C25" s="1">
        <v>19</v>
      </c>
      <c r="D25" s="1"/>
      <c r="E25" s="1"/>
      <c r="F25" s="1">
        <f t="shared" si="0"/>
        <v>19</v>
      </c>
    </row>
    <row r="26" spans="1:6">
      <c r="A26" s="1"/>
      <c r="B26" s="1" t="s">
        <v>174</v>
      </c>
      <c r="C26" s="1">
        <v>19</v>
      </c>
      <c r="D26" s="1"/>
      <c r="E26" s="1"/>
      <c r="F26" s="1">
        <f t="shared" si="0"/>
        <v>19</v>
      </c>
    </row>
    <row r="27" spans="1:6">
      <c r="A27" s="1" t="s">
        <v>111</v>
      </c>
      <c r="B27" s="1" t="s">
        <v>175</v>
      </c>
      <c r="C27" s="1">
        <v>18</v>
      </c>
      <c r="D27" s="1"/>
      <c r="E27" s="1"/>
      <c r="F27" s="1">
        <f t="shared" si="0"/>
        <v>18</v>
      </c>
    </row>
    <row r="28" spans="1:6">
      <c r="A28" s="1" t="s">
        <v>112</v>
      </c>
      <c r="B28" s="1" t="s">
        <v>176</v>
      </c>
      <c r="C28" s="1">
        <v>17</v>
      </c>
      <c r="D28" s="1"/>
      <c r="E28" s="1"/>
      <c r="F28" s="1">
        <f t="shared" si="0"/>
        <v>17</v>
      </c>
    </row>
    <row r="29" spans="1:6">
      <c r="A29" s="1" t="s">
        <v>139</v>
      </c>
      <c r="B29" s="1" t="s">
        <v>177</v>
      </c>
      <c r="C29" s="1">
        <v>16</v>
      </c>
      <c r="D29" s="1"/>
      <c r="E29" s="1"/>
      <c r="F29" s="1">
        <f t="shared" si="0"/>
        <v>16</v>
      </c>
    </row>
    <row r="30" spans="1:6">
      <c r="A30" s="1" t="s">
        <v>141</v>
      </c>
      <c r="B30" s="1" t="s">
        <v>178</v>
      </c>
      <c r="C30" s="1">
        <v>12</v>
      </c>
      <c r="D30" s="1"/>
      <c r="E30" s="1"/>
      <c r="F30" s="1">
        <f>C30+D30+E30</f>
        <v>12</v>
      </c>
    </row>
  </sheetData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F30"/>
  <sheetViews>
    <sheetView workbookViewId="0">
      <selection activeCell="H22" sqref="H22"/>
    </sheetView>
  </sheetViews>
  <sheetFormatPr defaultRowHeight="15"/>
  <cols>
    <col min="1" max="1" width="3.5703125" customWidth="1"/>
    <col min="2" max="2" width="22.7109375" customWidth="1"/>
    <col min="4" max="5" width="9.7109375" customWidth="1"/>
  </cols>
  <sheetData>
    <row r="1" spans="1:6">
      <c r="A1" s="1" t="s">
        <v>185</v>
      </c>
      <c r="B1" s="1" t="s">
        <v>186</v>
      </c>
      <c r="C1" s="1" t="s">
        <v>83</v>
      </c>
      <c r="D1" s="1" t="s">
        <v>84</v>
      </c>
      <c r="E1" s="1" t="s">
        <v>116</v>
      </c>
      <c r="F1" s="1" t="s">
        <v>85</v>
      </c>
    </row>
    <row r="2" spans="1:6">
      <c r="A2" s="5">
        <f t="shared" ref="A2:A30" si="0">RANK(C2,$C$2:$C$30)</f>
        <v>1</v>
      </c>
      <c r="B2" s="1" t="s">
        <v>187</v>
      </c>
      <c r="C2" s="1">
        <v>31</v>
      </c>
      <c r="D2" s="1"/>
      <c r="E2" s="1"/>
      <c r="F2" s="1">
        <f t="shared" ref="F2:F30" si="1">SUM(C2:E2)</f>
        <v>31</v>
      </c>
    </row>
    <row r="3" spans="1:6">
      <c r="A3" s="5">
        <f t="shared" si="0"/>
        <v>2</v>
      </c>
      <c r="B3" s="1" t="s">
        <v>188</v>
      </c>
      <c r="C3" s="1">
        <v>28</v>
      </c>
      <c r="D3" s="1"/>
      <c r="E3" s="1"/>
      <c r="F3" s="1">
        <f t="shared" si="1"/>
        <v>28</v>
      </c>
    </row>
    <row r="4" spans="1:6">
      <c r="A4" s="5">
        <f t="shared" si="0"/>
        <v>2</v>
      </c>
      <c r="B4" s="1" t="s">
        <v>189</v>
      </c>
      <c r="C4" s="1">
        <v>28</v>
      </c>
      <c r="D4" s="1"/>
      <c r="E4" s="1"/>
      <c r="F4" s="1">
        <f t="shared" si="1"/>
        <v>28</v>
      </c>
    </row>
    <row r="5" spans="1:6">
      <c r="A5" s="5">
        <f t="shared" si="0"/>
        <v>4</v>
      </c>
      <c r="B5" s="1" t="s">
        <v>190</v>
      </c>
      <c r="C5" s="1">
        <v>25</v>
      </c>
      <c r="D5" s="1"/>
      <c r="E5" s="1"/>
      <c r="F5" s="1">
        <f t="shared" si="1"/>
        <v>25</v>
      </c>
    </row>
    <row r="6" spans="1:6">
      <c r="A6" s="5">
        <f t="shared" si="0"/>
        <v>5</v>
      </c>
      <c r="B6" s="1" t="s">
        <v>191</v>
      </c>
      <c r="C6" s="1">
        <v>24</v>
      </c>
      <c r="D6" s="1"/>
      <c r="E6" s="1"/>
      <c r="F6" s="1">
        <f t="shared" si="1"/>
        <v>24</v>
      </c>
    </row>
    <row r="7" spans="1:6">
      <c r="A7" s="5">
        <f t="shared" si="0"/>
        <v>6</v>
      </c>
      <c r="B7" s="1" t="s">
        <v>192</v>
      </c>
      <c r="C7" s="1">
        <v>23</v>
      </c>
      <c r="D7" s="1"/>
      <c r="E7" s="1"/>
      <c r="F7" s="1">
        <f t="shared" si="1"/>
        <v>23</v>
      </c>
    </row>
    <row r="8" spans="1:6">
      <c r="A8" s="5">
        <f t="shared" si="0"/>
        <v>6</v>
      </c>
      <c r="B8" s="1" t="s">
        <v>193</v>
      </c>
      <c r="C8" s="1">
        <v>23</v>
      </c>
      <c r="D8" s="1"/>
      <c r="E8" s="1"/>
      <c r="F8" s="1">
        <f t="shared" si="1"/>
        <v>23</v>
      </c>
    </row>
    <row r="9" spans="1:6">
      <c r="A9" s="5">
        <f t="shared" si="0"/>
        <v>6</v>
      </c>
      <c r="B9" s="1" t="s">
        <v>194</v>
      </c>
      <c r="C9" s="1">
        <v>23</v>
      </c>
      <c r="D9" s="1"/>
      <c r="E9" s="1"/>
      <c r="F9" s="1">
        <f t="shared" si="1"/>
        <v>23</v>
      </c>
    </row>
    <row r="10" spans="1:6">
      <c r="A10" s="5">
        <f t="shared" si="0"/>
        <v>6</v>
      </c>
      <c r="B10" s="1" t="s">
        <v>195</v>
      </c>
      <c r="C10" s="1">
        <v>23</v>
      </c>
      <c r="D10" s="1"/>
      <c r="E10" s="1"/>
      <c r="F10" s="1">
        <f t="shared" si="1"/>
        <v>23</v>
      </c>
    </row>
    <row r="11" spans="1:6">
      <c r="A11" s="5">
        <f t="shared" si="0"/>
        <v>10</v>
      </c>
      <c r="B11" s="1" t="s">
        <v>196</v>
      </c>
      <c r="C11" s="1">
        <v>22</v>
      </c>
      <c r="D11" s="1"/>
      <c r="E11" s="1"/>
      <c r="F11" s="1">
        <f t="shared" si="1"/>
        <v>22</v>
      </c>
    </row>
    <row r="12" spans="1:6">
      <c r="A12" s="5">
        <f t="shared" si="0"/>
        <v>10</v>
      </c>
      <c r="B12" s="1" t="s">
        <v>197</v>
      </c>
      <c r="C12" s="1">
        <v>22</v>
      </c>
      <c r="D12" s="1"/>
      <c r="E12" s="1"/>
      <c r="F12" s="1">
        <f t="shared" si="1"/>
        <v>22</v>
      </c>
    </row>
    <row r="13" spans="1:6">
      <c r="A13" s="5">
        <f t="shared" si="0"/>
        <v>10</v>
      </c>
      <c r="B13" s="1" t="s">
        <v>198</v>
      </c>
      <c r="C13" s="1">
        <v>22</v>
      </c>
      <c r="D13" s="1"/>
      <c r="E13" s="1"/>
      <c r="F13" s="1">
        <f t="shared" si="1"/>
        <v>22</v>
      </c>
    </row>
    <row r="14" spans="1:6">
      <c r="A14" s="5">
        <f t="shared" si="0"/>
        <v>13</v>
      </c>
      <c r="B14" s="1" t="s">
        <v>199</v>
      </c>
      <c r="C14" s="1">
        <v>21</v>
      </c>
      <c r="D14" s="1"/>
      <c r="E14" s="1"/>
      <c r="F14" s="1">
        <f t="shared" si="1"/>
        <v>21</v>
      </c>
    </row>
    <row r="15" spans="1:6">
      <c r="A15" s="5">
        <f t="shared" si="0"/>
        <v>14</v>
      </c>
      <c r="B15" s="1" t="s">
        <v>200</v>
      </c>
      <c r="C15" s="1">
        <v>20</v>
      </c>
      <c r="D15" s="1"/>
      <c r="E15" s="1"/>
      <c r="F15" s="1">
        <f t="shared" si="1"/>
        <v>20</v>
      </c>
    </row>
    <row r="16" spans="1:6">
      <c r="A16" s="5">
        <f t="shared" si="0"/>
        <v>14</v>
      </c>
      <c r="B16" s="1" t="s">
        <v>201</v>
      </c>
      <c r="C16" s="1">
        <v>20</v>
      </c>
      <c r="D16" s="1"/>
      <c r="E16" s="1"/>
      <c r="F16" s="1">
        <f t="shared" si="1"/>
        <v>20</v>
      </c>
    </row>
    <row r="17" spans="1:6">
      <c r="A17" s="5">
        <f t="shared" si="0"/>
        <v>14</v>
      </c>
      <c r="B17" s="1" t="s">
        <v>202</v>
      </c>
      <c r="C17" s="1">
        <v>20</v>
      </c>
      <c r="D17" s="1"/>
      <c r="E17" s="1"/>
      <c r="F17" s="1">
        <f t="shared" si="1"/>
        <v>20</v>
      </c>
    </row>
    <row r="18" spans="1:6">
      <c r="A18" s="5">
        <f t="shared" si="0"/>
        <v>14</v>
      </c>
      <c r="B18" s="1" t="s">
        <v>203</v>
      </c>
      <c r="C18" s="1">
        <v>20</v>
      </c>
      <c r="D18" s="1"/>
      <c r="E18" s="1"/>
      <c r="F18" s="1">
        <f t="shared" si="1"/>
        <v>20</v>
      </c>
    </row>
    <row r="19" spans="1:6">
      <c r="A19" s="5">
        <f t="shared" si="0"/>
        <v>18</v>
      </c>
      <c r="B19" s="1" t="s">
        <v>204</v>
      </c>
      <c r="C19" s="1">
        <v>19</v>
      </c>
      <c r="D19" s="1"/>
      <c r="E19" s="1"/>
      <c r="F19" s="1">
        <f t="shared" si="1"/>
        <v>19</v>
      </c>
    </row>
    <row r="20" spans="1:6">
      <c r="A20" s="5">
        <f t="shared" si="0"/>
        <v>18</v>
      </c>
      <c r="B20" s="1" t="s">
        <v>205</v>
      </c>
      <c r="C20" s="1">
        <v>19</v>
      </c>
      <c r="D20" s="1"/>
      <c r="E20" s="1"/>
      <c r="F20" s="1">
        <f t="shared" si="1"/>
        <v>19</v>
      </c>
    </row>
    <row r="21" spans="1:6">
      <c r="A21" s="5">
        <f t="shared" si="0"/>
        <v>20</v>
      </c>
      <c r="B21" s="1" t="s">
        <v>206</v>
      </c>
      <c r="C21" s="1">
        <v>18</v>
      </c>
      <c r="D21" s="1"/>
      <c r="E21" s="1"/>
      <c r="F21" s="1">
        <f t="shared" si="1"/>
        <v>18</v>
      </c>
    </row>
    <row r="22" spans="1:6">
      <c r="A22" s="5">
        <f t="shared" si="0"/>
        <v>21</v>
      </c>
      <c r="B22" s="1" t="s">
        <v>207</v>
      </c>
      <c r="C22" s="1">
        <v>17</v>
      </c>
      <c r="D22" s="1"/>
      <c r="E22" s="1"/>
      <c r="F22" s="1">
        <f t="shared" si="1"/>
        <v>17</v>
      </c>
    </row>
    <row r="23" spans="1:6">
      <c r="A23" s="5">
        <f t="shared" si="0"/>
        <v>22</v>
      </c>
      <c r="B23" s="1" t="s">
        <v>208</v>
      </c>
      <c r="C23" s="1">
        <v>16</v>
      </c>
      <c r="D23" s="1"/>
      <c r="E23" s="1"/>
      <c r="F23" s="1">
        <f t="shared" si="1"/>
        <v>16</v>
      </c>
    </row>
    <row r="24" spans="1:6">
      <c r="A24" s="5">
        <f t="shared" si="0"/>
        <v>22</v>
      </c>
      <c r="B24" s="1" t="s">
        <v>209</v>
      </c>
      <c r="C24" s="1">
        <v>16</v>
      </c>
      <c r="D24" s="1"/>
      <c r="E24" s="1"/>
      <c r="F24" s="1">
        <f t="shared" si="1"/>
        <v>16</v>
      </c>
    </row>
    <row r="25" spans="1:6">
      <c r="A25" s="5">
        <f t="shared" si="0"/>
        <v>24</v>
      </c>
      <c r="B25" s="1" t="s">
        <v>210</v>
      </c>
      <c r="C25" s="1">
        <v>15</v>
      </c>
      <c r="D25" s="1"/>
      <c r="E25" s="1"/>
      <c r="F25" s="1">
        <f t="shared" si="1"/>
        <v>15</v>
      </c>
    </row>
    <row r="26" spans="1:6">
      <c r="A26" s="5">
        <f t="shared" si="0"/>
        <v>25</v>
      </c>
      <c r="B26" s="1" t="s">
        <v>211</v>
      </c>
      <c r="C26" s="1">
        <v>14</v>
      </c>
      <c r="D26" s="1"/>
      <c r="E26" s="1"/>
      <c r="F26" s="1">
        <f t="shared" si="1"/>
        <v>14</v>
      </c>
    </row>
    <row r="27" spans="1:6">
      <c r="A27" s="5">
        <f t="shared" si="0"/>
        <v>25</v>
      </c>
      <c r="B27" s="1" t="s">
        <v>212</v>
      </c>
      <c r="C27" s="1">
        <v>14</v>
      </c>
      <c r="D27" s="1"/>
      <c r="E27" s="1"/>
      <c r="F27" s="1">
        <f t="shared" si="1"/>
        <v>14</v>
      </c>
    </row>
    <row r="28" spans="1:6">
      <c r="A28" s="5">
        <f t="shared" si="0"/>
        <v>25</v>
      </c>
      <c r="B28" s="1" t="s">
        <v>213</v>
      </c>
      <c r="C28" s="1">
        <v>14</v>
      </c>
      <c r="D28" s="1"/>
      <c r="E28" s="1"/>
      <c r="F28" s="1">
        <f t="shared" si="1"/>
        <v>14</v>
      </c>
    </row>
    <row r="29" spans="1:6">
      <c r="A29" s="5">
        <f t="shared" si="0"/>
        <v>28</v>
      </c>
      <c r="B29" s="1" t="s">
        <v>214</v>
      </c>
      <c r="C29" s="1">
        <v>9</v>
      </c>
      <c r="D29" s="1"/>
      <c r="E29" s="1"/>
      <c r="F29" s="1">
        <f t="shared" si="1"/>
        <v>9</v>
      </c>
    </row>
    <row r="30" spans="1:6">
      <c r="A30" s="5">
        <f t="shared" si="0"/>
        <v>29</v>
      </c>
      <c r="B30" s="1" t="s">
        <v>215</v>
      </c>
      <c r="C30" s="1">
        <v>8</v>
      </c>
      <c r="D30" s="1"/>
      <c r="E30" s="1"/>
      <c r="F30" s="1">
        <f t="shared" si="1"/>
        <v>8</v>
      </c>
    </row>
  </sheetData>
  <pageMargins left="0.7" right="0.7" top="0.78740157499999996" bottom="0.78740157499999996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B1:G31"/>
  <sheetViews>
    <sheetView workbookViewId="0">
      <selection sqref="A1:G31"/>
    </sheetView>
  </sheetViews>
  <sheetFormatPr defaultRowHeight="15"/>
  <sheetData>
    <row r="1" spans="2:7">
      <c r="B1" s="1" t="s">
        <v>32</v>
      </c>
      <c r="C1" s="4" t="s">
        <v>216</v>
      </c>
      <c r="D1" s="1" t="s">
        <v>83</v>
      </c>
      <c r="E1" s="1" t="s">
        <v>84</v>
      </c>
      <c r="F1" s="1" t="s">
        <v>86</v>
      </c>
      <c r="G1" s="1" t="s">
        <v>85</v>
      </c>
    </row>
    <row r="2" spans="2:7" ht="30">
      <c r="B2" s="6"/>
      <c r="C2" s="7" t="s">
        <v>217</v>
      </c>
      <c r="D2" s="8" t="s">
        <v>218</v>
      </c>
      <c r="E2" s="1"/>
      <c r="F2" s="1"/>
      <c r="G2" s="1"/>
    </row>
    <row r="3" spans="2:7" ht="30">
      <c r="B3" s="6"/>
      <c r="C3" s="7" t="s">
        <v>219</v>
      </c>
      <c r="D3" s="9" t="s">
        <v>218</v>
      </c>
      <c r="E3" s="1"/>
      <c r="F3" s="1"/>
      <c r="G3" s="1"/>
    </row>
    <row r="4" spans="2:7" ht="30">
      <c r="B4" s="8">
        <v>1</v>
      </c>
      <c r="C4" s="7" t="s">
        <v>220</v>
      </c>
      <c r="D4" s="9">
        <v>36</v>
      </c>
      <c r="E4" s="1"/>
      <c r="F4" s="1"/>
      <c r="G4" s="1"/>
    </row>
    <row r="5" spans="2:7" ht="30">
      <c r="B5" s="8">
        <v>2</v>
      </c>
      <c r="C5" s="7" t="s">
        <v>221</v>
      </c>
      <c r="D5" s="9">
        <v>32</v>
      </c>
      <c r="E5" s="1"/>
      <c r="F5" s="1"/>
      <c r="G5" s="1"/>
    </row>
    <row r="6" spans="2:7" ht="30">
      <c r="B6" s="8">
        <v>3</v>
      </c>
      <c r="C6" s="7" t="s">
        <v>222</v>
      </c>
      <c r="D6" s="9">
        <v>29</v>
      </c>
      <c r="E6" s="1"/>
      <c r="F6" s="1"/>
      <c r="G6" s="1"/>
    </row>
    <row r="7" spans="2:7" ht="30">
      <c r="B7" s="8">
        <v>4</v>
      </c>
      <c r="C7" s="7" t="s">
        <v>223</v>
      </c>
      <c r="D7" s="9">
        <v>28</v>
      </c>
      <c r="E7" s="1"/>
      <c r="F7" s="1"/>
      <c r="G7" s="1"/>
    </row>
    <row r="8" spans="2:7" ht="30">
      <c r="B8" s="8">
        <v>5</v>
      </c>
      <c r="C8" s="7" t="s">
        <v>224</v>
      </c>
      <c r="D8" s="9">
        <v>27.5</v>
      </c>
      <c r="E8" s="1"/>
      <c r="F8" s="1"/>
      <c r="G8" s="1"/>
    </row>
    <row r="9" spans="2:7" ht="30">
      <c r="B9" s="10">
        <v>6</v>
      </c>
      <c r="C9" s="7" t="s">
        <v>225</v>
      </c>
      <c r="D9" s="9">
        <v>26.5</v>
      </c>
      <c r="E9" s="1"/>
      <c r="F9" s="1"/>
      <c r="G9" s="1"/>
    </row>
    <row r="10" spans="2:7" ht="30">
      <c r="B10" s="11">
        <v>7</v>
      </c>
      <c r="C10" s="12" t="s">
        <v>226</v>
      </c>
      <c r="D10" s="9">
        <v>26</v>
      </c>
      <c r="E10" s="1"/>
      <c r="F10" s="1"/>
      <c r="G10" s="1"/>
    </row>
    <row r="11" spans="2:7" ht="45">
      <c r="B11" s="13"/>
      <c r="C11" s="12" t="s">
        <v>227</v>
      </c>
      <c r="D11" s="9">
        <v>26</v>
      </c>
      <c r="E11" s="1"/>
      <c r="F11" s="1"/>
      <c r="G11" s="1"/>
    </row>
    <row r="12" spans="2:7" ht="45">
      <c r="B12" s="11">
        <v>8</v>
      </c>
      <c r="C12" s="12" t="s">
        <v>228</v>
      </c>
      <c r="D12" s="9">
        <v>23.5</v>
      </c>
      <c r="E12" s="1"/>
      <c r="F12" s="1"/>
      <c r="G12" s="1"/>
    </row>
    <row r="13" spans="2:7" ht="30">
      <c r="B13" s="13"/>
      <c r="C13" s="12" t="s">
        <v>229</v>
      </c>
      <c r="D13" s="9">
        <v>23.5</v>
      </c>
      <c r="E13" s="1"/>
      <c r="F13" s="1"/>
      <c r="G13" s="1"/>
    </row>
    <row r="14" spans="2:7" ht="45">
      <c r="B14" s="11">
        <v>9</v>
      </c>
      <c r="C14" s="12" t="s">
        <v>230</v>
      </c>
      <c r="D14" s="9">
        <v>23</v>
      </c>
      <c r="E14" s="1"/>
      <c r="F14" s="1"/>
      <c r="G14" s="1"/>
    </row>
    <row r="15" spans="2:7" ht="30">
      <c r="B15" s="13"/>
      <c r="C15" s="12" t="s">
        <v>231</v>
      </c>
      <c r="D15" s="9">
        <v>23</v>
      </c>
      <c r="E15" s="1"/>
      <c r="F15" s="1"/>
      <c r="G15" s="1"/>
    </row>
    <row r="16" spans="2:7" ht="30">
      <c r="B16" s="14"/>
      <c r="C16" s="12" t="s">
        <v>232</v>
      </c>
      <c r="D16" s="9">
        <v>23</v>
      </c>
      <c r="E16" s="1"/>
      <c r="F16" s="1"/>
      <c r="G16" s="1"/>
    </row>
    <row r="17" spans="2:7" ht="30">
      <c r="B17" s="15">
        <v>10</v>
      </c>
      <c r="C17" s="7" t="s">
        <v>233</v>
      </c>
      <c r="D17" s="9">
        <v>22.5</v>
      </c>
      <c r="E17" s="1"/>
      <c r="F17" s="1"/>
      <c r="G17" s="1"/>
    </row>
    <row r="18" spans="2:7" ht="30">
      <c r="B18" s="8">
        <v>11</v>
      </c>
      <c r="C18" s="7" t="s">
        <v>234</v>
      </c>
      <c r="D18" s="9">
        <v>21.5</v>
      </c>
      <c r="E18" s="1"/>
      <c r="F18" s="1"/>
      <c r="G18" s="1"/>
    </row>
    <row r="19" spans="2:7" ht="45">
      <c r="B19" s="10">
        <v>12</v>
      </c>
      <c r="C19" s="7" t="s">
        <v>235</v>
      </c>
      <c r="D19" s="9">
        <v>21</v>
      </c>
      <c r="E19" s="1"/>
      <c r="F19" s="1"/>
      <c r="G19" s="1"/>
    </row>
    <row r="20" spans="2:7" ht="45">
      <c r="B20" s="11">
        <v>13</v>
      </c>
      <c r="C20" s="12" t="s">
        <v>236</v>
      </c>
      <c r="D20" s="9">
        <v>20.5</v>
      </c>
      <c r="E20" s="1"/>
      <c r="F20" s="1"/>
      <c r="G20" s="1"/>
    </row>
    <row r="21" spans="2:7" ht="30">
      <c r="B21" s="13"/>
      <c r="C21" s="12" t="s">
        <v>237</v>
      </c>
      <c r="D21" s="9">
        <v>20.5</v>
      </c>
      <c r="E21" s="1"/>
      <c r="F21" s="1"/>
      <c r="G21" s="1"/>
    </row>
    <row r="22" spans="2:7" ht="45">
      <c r="B22" s="13"/>
      <c r="C22" s="12" t="s">
        <v>238</v>
      </c>
      <c r="D22" s="9">
        <v>20.5</v>
      </c>
      <c r="E22" s="1"/>
      <c r="F22" s="1"/>
      <c r="G22" s="1"/>
    </row>
    <row r="23" spans="2:7" ht="30">
      <c r="B23" s="11">
        <v>14</v>
      </c>
      <c r="C23" s="12" t="s">
        <v>239</v>
      </c>
      <c r="D23" s="9">
        <v>19.5</v>
      </c>
      <c r="E23" s="1"/>
      <c r="F23" s="1"/>
      <c r="G23" s="1"/>
    </row>
    <row r="24" spans="2:7" ht="60">
      <c r="B24" s="14"/>
      <c r="C24" s="12" t="s">
        <v>240</v>
      </c>
      <c r="D24" s="9">
        <v>19.5</v>
      </c>
      <c r="E24" s="1"/>
      <c r="F24" s="1"/>
      <c r="G24" s="1"/>
    </row>
    <row r="25" spans="2:7" ht="30">
      <c r="B25" s="15">
        <v>15</v>
      </c>
      <c r="C25" s="7" t="s">
        <v>241</v>
      </c>
      <c r="D25" s="9">
        <v>19</v>
      </c>
      <c r="E25" s="1"/>
      <c r="F25" s="1"/>
      <c r="G25" s="1"/>
    </row>
    <row r="26" spans="2:7" ht="30">
      <c r="B26" s="8">
        <v>16</v>
      </c>
      <c r="C26" s="7" t="s">
        <v>242</v>
      </c>
      <c r="D26" s="9">
        <v>17.5</v>
      </c>
      <c r="E26" s="1"/>
      <c r="F26" s="1"/>
      <c r="G26" s="1"/>
    </row>
    <row r="27" spans="2:7" ht="30">
      <c r="B27" s="8">
        <v>17</v>
      </c>
      <c r="C27" s="7" t="s">
        <v>243</v>
      </c>
      <c r="D27" s="9">
        <v>16</v>
      </c>
      <c r="E27" s="1"/>
      <c r="F27" s="1"/>
      <c r="G27" s="1"/>
    </row>
    <row r="28" spans="2:7" ht="30">
      <c r="B28" s="8">
        <v>18</v>
      </c>
      <c r="C28" s="7" t="s">
        <v>244</v>
      </c>
      <c r="D28" s="9">
        <v>15</v>
      </c>
      <c r="E28" s="1"/>
      <c r="F28" s="1"/>
      <c r="G28" s="1"/>
    </row>
    <row r="29" spans="2:7" ht="30">
      <c r="B29" s="8">
        <v>19</v>
      </c>
      <c r="C29" s="7" t="s">
        <v>245</v>
      </c>
      <c r="D29" s="9">
        <v>13</v>
      </c>
      <c r="E29" s="1"/>
      <c r="F29" s="1"/>
      <c r="G29" s="1"/>
    </row>
    <row r="30" spans="2:7" ht="30">
      <c r="B30" s="10">
        <v>20</v>
      </c>
      <c r="C30" s="7" t="s">
        <v>246</v>
      </c>
      <c r="D30" s="11">
        <v>12.5</v>
      </c>
      <c r="E30" s="16"/>
      <c r="F30" s="16"/>
      <c r="G30" s="16"/>
    </row>
    <row r="31" spans="2:7" ht="30">
      <c r="B31" s="8">
        <v>21</v>
      </c>
      <c r="C31" s="7" t="s">
        <v>247</v>
      </c>
      <c r="D31" s="9">
        <v>11</v>
      </c>
      <c r="E31" s="1"/>
      <c r="F31" s="1"/>
      <c r="G31" s="1"/>
    </row>
  </sheetData>
  <hyperlinks>
    <hyperlink ref="C27" r:id="rId1" display="https://www.bigy.cz/sites/www.bigy.cz/sas/prubezna-klasifikace.php?skupina=1&amp;trida=130&amp;pololeti=1&amp;zak=3301"/>
    <hyperlink ref="C4" r:id="rId2" display="https://www.bigy.cz/sites/www.bigy.cz/sas/prubezna-klasifikace.php?skupina=1&amp;trida=130&amp;pololeti=1&amp;zak=3302"/>
    <hyperlink ref="C18" r:id="rId3" display="https://www.bigy.cz/sites/www.bigy.cz/sas/prubezna-klasifikace.php?skupina=1&amp;trida=130&amp;pololeti=1&amp;zak=3303"/>
    <hyperlink ref="C12" r:id="rId4" display="https://www.bigy.cz/sites/www.bigy.cz/sas/prubezna-klasifikace.php?skupina=1&amp;trida=130&amp;pololeti=1&amp;zak=3305"/>
    <hyperlink ref="C13" r:id="rId5" display="https://www.bigy.cz/sites/www.bigy.cz/sas/prubezna-klasifikace.php?skupina=1&amp;trida=130&amp;pololeti=1&amp;zak=3306"/>
    <hyperlink ref="C14" r:id="rId6" display="https://www.bigy.cz/sites/www.bigy.cz/sas/prubezna-klasifikace.php?skupina=1&amp;trida=130&amp;pololeti=1&amp;zak=3310"/>
    <hyperlink ref="C9" r:id="rId7" display="https://www.bigy.cz/sites/www.bigy.cz/sas/prubezna-klasifikace.php?skupina=1&amp;trida=130&amp;pololeti=1&amp;zak=3314"/>
    <hyperlink ref="C17" r:id="rId8" display="https://www.bigy.cz/sites/www.bigy.cz/sas/prubezna-klasifikace.php?skupina=1&amp;trida=130&amp;pololeti=1&amp;zak=3316"/>
    <hyperlink ref="C29" r:id="rId9" display="https://www.bigy.cz/sites/www.bigy.cz/sas/prubezna-klasifikace.php?skupina=1&amp;trida=130&amp;pololeti=1&amp;zak=3318"/>
    <hyperlink ref="C10" r:id="rId10" display="https://www.bigy.cz/sites/www.bigy.cz/sas/prubezna-klasifikace.php?skupina=1&amp;trida=130&amp;pololeti=1&amp;zak=3319"/>
    <hyperlink ref="C25" r:id="rId11" display="https://www.bigy.cz/sites/www.bigy.cz/sas/prubezna-klasifikace.php?skupina=1&amp;trida=130&amp;pololeti=1&amp;zak=3321"/>
    <hyperlink ref="C15" r:id="rId12" display="https://www.bigy.cz/sites/www.bigy.cz/sas/prubezna-klasifikace.php?skupina=1&amp;trida=130&amp;pololeti=1&amp;zak=3322"/>
    <hyperlink ref="C31" r:id="rId13" display="https://www.bigy.cz/sites/www.bigy.cz/sas/prubezna-klasifikace.php?skupina=1&amp;trida=130&amp;pololeti=1&amp;zak=3324"/>
    <hyperlink ref="C23" r:id="rId14" display="https://www.bigy.cz/sites/www.bigy.cz/sas/prubezna-klasifikace.php?skupina=1&amp;trida=130&amp;pololeti=1&amp;zak=3340"/>
    <hyperlink ref="C28" r:id="rId15" display="https://www.bigy.cz/sites/www.bigy.cz/sas/prubezna-klasifikace.php?skupina=1&amp;trida=130&amp;pololeti=1&amp;zak=3325"/>
    <hyperlink ref="C16" r:id="rId16" display="https://www.bigy.cz/sites/www.bigy.cz/sas/prubezna-klasifikace.php?skupina=1&amp;trida=130&amp;pololeti=1&amp;zak=3328"/>
    <hyperlink ref="C19" r:id="rId17" display="https://www.bigy.cz/sites/www.bigy.cz/sas/prubezna-klasifikace.php?skupina=1&amp;trida=130&amp;pololeti=1&amp;zak=3330"/>
    <hyperlink ref="C11" r:id="rId18" display="https://www.bigy.cz/sites/www.bigy.cz/sas/prubezna-klasifikace.php?skupina=1&amp;trida=130&amp;pololeti=1&amp;zak=3332"/>
    <hyperlink ref="C26" r:id="rId19" display="https://www.bigy.cz/sites/www.bigy.cz/sas/prubezna-klasifikace.php?skupina=1&amp;trida=130&amp;pololeti=1&amp;zak=3333"/>
    <hyperlink ref="C24" r:id="rId20" display="https://www.bigy.cz/sites/www.bigy.cz/sas/prubezna-klasifikace.php?skupina=1&amp;trida=130&amp;pololeti=1&amp;zak=3353"/>
    <hyperlink ref="C22" r:id="rId21" display="https://www.bigy.cz/sites/www.bigy.cz/sas/prubezna-klasifikace.php?skupina=1&amp;trida=130&amp;pololeti=1&amp;zak=3342"/>
    <hyperlink ref="C2" r:id="rId22" display="https://www.bigy.cz/sites/www.bigy.cz/sas/prubezna-klasifikace.php?skupina=1&amp;trida=130&amp;pololeti=1&amp;zak=3343"/>
    <hyperlink ref="C6" r:id="rId23" display="https://www.bigy.cz/sites/www.bigy.cz/sas/prubezna-klasifikace.php?skupina=1&amp;trida=130&amp;pololeti=1&amp;zak=3347"/>
    <hyperlink ref="C7" r:id="rId24" display="https://www.bigy.cz/sites/www.bigy.cz/sas/prubezna-klasifikace.php?skupina=1&amp;trida=130&amp;pololeti=1&amp;zak=3351"/>
    <hyperlink ref="C8" r:id="rId25" display="https://www.bigy.cz/sites/www.bigy.cz/sas/prubezna-klasifikace.php?skupina=1&amp;trida=130&amp;pololeti=1&amp;zak=3352"/>
    <hyperlink ref="C30" r:id="rId26" display="https://www.bigy.cz/sites/www.bigy.cz/sas/prubezna-klasifikace.php?skupina=1&amp;trida=130&amp;pololeti=1&amp;zak=3354"/>
    <hyperlink ref="C3" r:id="rId27" display="https://www.bigy.cz/sites/www.bigy.cz/sas/prubezna-klasifikace.php?skupina=1&amp;trida=130&amp;pololeti=1&amp;zak=3357"/>
    <hyperlink ref="C5" r:id="rId28" display="https://www.bigy.cz/sites/www.bigy.cz/sas/prubezna-klasifikace.php?skupina=1&amp;trida=130&amp;pololeti=1&amp;zak=3358"/>
  </hyperlink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F30"/>
  <sheetViews>
    <sheetView workbookViewId="0">
      <selection activeCell="K13" sqref="K13"/>
    </sheetView>
  </sheetViews>
  <sheetFormatPr defaultRowHeight="15"/>
  <sheetData>
    <row r="1" spans="1:6">
      <c r="A1" s="1" t="s">
        <v>32</v>
      </c>
      <c r="B1" s="1" t="s">
        <v>248</v>
      </c>
      <c r="C1" s="1" t="s">
        <v>83</v>
      </c>
      <c r="D1" s="1" t="s">
        <v>84</v>
      </c>
      <c r="E1" s="1" t="s">
        <v>116</v>
      </c>
      <c r="F1" s="1" t="s">
        <v>85</v>
      </c>
    </row>
    <row r="2" spans="1:6">
      <c r="A2" s="1" t="s">
        <v>33</v>
      </c>
      <c r="B2" s="1" t="s">
        <v>249</v>
      </c>
      <c r="C2" s="1">
        <v>29</v>
      </c>
      <c r="D2" s="1"/>
      <c r="E2" s="1"/>
      <c r="F2" s="1">
        <f>C2+D2+E2</f>
        <v>29</v>
      </c>
    </row>
    <row r="3" spans="1:6">
      <c r="A3" s="1" t="s">
        <v>34</v>
      </c>
      <c r="B3" s="1" t="s">
        <v>250</v>
      </c>
      <c r="C3" s="1">
        <v>28.5</v>
      </c>
      <c r="D3" s="1"/>
      <c r="E3" s="1"/>
      <c r="F3" s="1">
        <f t="shared" ref="F3:F30" si="0">C3+D3+E3</f>
        <v>28.5</v>
      </c>
    </row>
    <row r="4" spans="1:6">
      <c r="A4" s="1" t="s">
        <v>35</v>
      </c>
      <c r="B4" s="1" t="s">
        <v>251</v>
      </c>
      <c r="C4" s="1">
        <v>27.5</v>
      </c>
      <c r="D4" s="1"/>
      <c r="E4" s="1"/>
      <c r="F4" s="1">
        <f t="shared" si="0"/>
        <v>27.5</v>
      </c>
    </row>
    <row r="5" spans="1:6">
      <c r="A5" s="1"/>
      <c r="B5" s="1" t="s">
        <v>252</v>
      </c>
      <c r="C5" s="1">
        <v>27.5</v>
      </c>
      <c r="D5" s="1"/>
      <c r="E5" s="1"/>
      <c r="F5" s="1">
        <f t="shared" si="0"/>
        <v>27.5</v>
      </c>
    </row>
    <row r="6" spans="1:6">
      <c r="A6" s="1" t="s">
        <v>36</v>
      </c>
      <c r="B6" s="1" t="s">
        <v>253</v>
      </c>
      <c r="C6" s="1">
        <v>26</v>
      </c>
      <c r="D6" s="1"/>
      <c r="E6" s="1"/>
      <c r="F6" s="1">
        <f t="shared" si="0"/>
        <v>26</v>
      </c>
    </row>
    <row r="7" spans="1:6">
      <c r="A7" s="1" t="s">
        <v>37</v>
      </c>
      <c r="B7" s="1" t="s">
        <v>254</v>
      </c>
      <c r="C7" s="1">
        <v>25.5</v>
      </c>
      <c r="D7" s="1"/>
      <c r="E7" s="1"/>
      <c r="F7" s="1">
        <f t="shared" si="0"/>
        <v>25.5</v>
      </c>
    </row>
    <row r="8" spans="1:6">
      <c r="A8" s="1" t="s">
        <v>38</v>
      </c>
      <c r="B8" s="1" t="s">
        <v>255</v>
      </c>
      <c r="C8" s="1">
        <v>24.5</v>
      </c>
      <c r="D8" s="1"/>
      <c r="E8" s="1"/>
      <c r="F8" s="1">
        <f t="shared" si="0"/>
        <v>24.5</v>
      </c>
    </row>
    <row r="9" spans="1:6">
      <c r="A9" s="1" t="s">
        <v>39</v>
      </c>
      <c r="B9" s="1" t="s">
        <v>256</v>
      </c>
      <c r="C9" s="1">
        <v>24</v>
      </c>
      <c r="D9" s="1"/>
      <c r="E9" s="1"/>
      <c r="F9" s="1">
        <f t="shared" si="0"/>
        <v>24</v>
      </c>
    </row>
    <row r="10" spans="1:6">
      <c r="A10" s="1"/>
      <c r="B10" s="1" t="s">
        <v>257</v>
      </c>
      <c r="C10" s="1">
        <v>24</v>
      </c>
      <c r="D10" s="1"/>
      <c r="E10" s="1"/>
      <c r="F10" s="1">
        <f t="shared" si="0"/>
        <v>24</v>
      </c>
    </row>
    <row r="11" spans="1:6">
      <c r="A11" s="1" t="s">
        <v>40</v>
      </c>
      <c r="B11" s="1" t="s">
        <v>258</v>
      </c>
      <c r="C11" s="1">
        <v>23.5</v>
      </c>
      <c r="D11" s="1"/>
      <c r="E11" s="1"/>
      <c r="F11" s="1">
        <f t="shared" si="0"/>
        <v>23.5</v>
      </c>
    </row>
    <row r="12" spans="1:6">
      <c r="A12" s="1"/>
      <c r="B12" s="1" t="s">
        <v>259</v>
      </c>
      <c r="C12" s="1">
        <v>23.5</v>
      </c>
      <c r="D12" s="1"/>
      <c r="E12" s="1"/>
      <c r="F12" s="1">
        <f t="shared" si="0"/>
        <v>23.5</v>
      </c>
    </row>
    <row r="13" spans="1:6">
      <c r="A13" s="1"/>
      <c r="B13" s="1" t="s">
        <v>260</v>
      </c>
      <c r="C13" s="1">
        <v>23.5</v>
      </c>
      <c r="D13" s="1"/>
      <c r="E13" s="1"/>
      <c r="F13" s="1">
        <f t="shared" si="0"/>
        <v>23.5</v>
      </c>
    </row>
    <row r="14" spans="1:6">
      <c r="A14" s="1" t="s">
        <v>41</v>
      </c>
      <c r="B14" s="1" t="s">
        <v>261</v>
      </c>
      <c r="C14" s="1">
        <v>22.5</v>
      </c>
      <c r="D14" s="1"/>
      <c r="E14" s="1"/>
      <c r="F14" s="1">
        <f t="shared" si="0"/>
        <v>22.5</v>
      </c>
    </row>
    <row r="15" spans="1:6">
      <c r="A15" s="1" t="s">
        <v>42</v>
      </c>
      <c r="B15" s="1" t="s">
        <v>262</v>
      </c>
      <c r="C15" s="1">
        <v>22</v>
      </c>
      <c r="D15" s="1"/>
      <c r="E15" s="1"/>
      <c r="F15" s="1">
        <f t="shared" si="0"/>
        <v>22</v>
      </c>
    </row>
    <row r="16" spans="1:6">
      <c r="A16" s="1" t="s">
        <v>43</v>
      </c>
      <c r="B16" s="1" t="s">
        <v>263</v>
      </c>
      <c r="C16" s="1">
        <v>21.5</v>
      </c>
      <c r="D16" s="1"/>
      <c r="E16" s="1"/>
      <c r="F16" s="1">
        <f t="shared" si="0"/>
        <v>21.5</v>
      </c>
    </row>
    <row r="17" spans="1:6">
      <c r="A17" s="1"/>
      <c r="B17" s="1" t="s">
        <v>264</v>
      </c>
      <c r="C17" s="1">
        <v>21.5</v>
      </c>
      <c r="D17" s="1"/>
      <c r="E17" s="1"/>
      <c r="F17" s="1">
        <f t="shared" si="0"/>
        <v>21.5</v>
      </c>
    </row>
    <row r="18" spans="1:6">
      <c r="A18" s="1"/>
      <c r="B18" s="1" t="s">
        <v>265</v>
      </c>
      <c r="C18" s="1">
        <v>21.5</v>
      </c>
      <c r="D18" s="1"/>
      <c r="E18" s="1"/>
      <c r="F18" s="1">
        <f t="shared" si="0"/>
        <v>21.5</v>
      </c>
    </row>
    <row r="19" spans="1:6">
      <c r="A19" s="1"/>
      <c r="B19" s="1" t="s">
        <v>266</v>
      </c>
      <c r="C19" s="1">
        <v>21.5</v>
      </c>
      <c r="D19" s="1"/>
      <c r="E19" s="1"/>
      <c r="F19" s="1">
        <f t="shared" si="0"/>
        <v>21.5</v>
      </c>
    </row>
    <row r="20" spans="1:6">
      <c r="A20" s="1" t="s">
        <v>44</v>
      </c>
      <c r="B20" s="1" t="s">
        <v>267</v>
      </c>
      <c r="C20" s="1">
        <v>21</v>
      </c>
      <c r="D20" s="1"/>
      <c r="E20" s="1"/>
      <c r="F20" s="1">
        <f t="shared" si="0"/>
        <v>21</v>
      </c>
    </row>
    <row r="21" spans="1:6">
      <c r="A21" s="1"/>
      <c r="B21" s="1" t="s">
        <v>268</v>
      </c>
      <c r="C21" s="1">
        <v>21</v>
      </c>
      <c r="D21" s="1"/>
      <c r="E21" s="1"/>
      <c r="F21" s="1">
        <f t="shared" si="0"/>
        <v>21</v>
      </c>
    </row>
    <row r="22" spans="1:6">
      <c r="A22" s="1" t="s">
        <v>79</v>
      </c>
      <c r="B22" s="1" t="s">
        <v>269</v>
      </c>
      <c r="C22" s="1">
        <v>20.5</v>
      </c>
      <c r="D22" s="1"/>
      <c r="E22" s="1"/>
      <c r="F22" s="1">
        <f t="shared" si="0"/>
        <v>20.5</v>
      </c>
    </row>
    <row r="23" spans="1:6">
      <c r="A23" s="1" t="s">
        <v>103</v>
      </c>
      <c r="B23" s="1" t="s">
        <v>270</v>
      </c>
      <c r="C23" s="1">
        <v>20</v>
      </c>
      <c r="D23" s="1"/>
      <c r="E23" s="1"/>
      <c r="F23" s="1">
        <f t="shared" si="0"/>
        <v>20</v>
      </c>
    </row>
    <row r="24" spans="1:6">
      <c r="A24" s="1" t="s">
        <v>105</v>
      </c>
      <c r="B24" s="1" t="s">
        <v>271</v>
      </c>
      <c r="C24" s="1">
        <v>19</v>
      </c>
      <c r="D24" s="1"/>
      <c r="E24" s="1"/>
      <c r="F24" s="1">
        <f t="shared" si="0"/>
        <v>19</v>
      </c>
    </row>
    <row r="25" spans="1:6">
      <c r="A25" s="1"/>
      <c r="B25" s="1" t="s">
        <v>272</v>
      </c>
      <c r="C25" s="1">
        <v>19</v>
      </c>
      <c r="D25" s="1"/>
      <c r="E25" s="1"/>
      <c r="F25" s="1">
        <f t="shared" si="0"/>
        <v>19</v>
      </c>
    </row>
    <row r="26" spans="1:6">
      <c r="A26" s="1" t="s">
        <v>107</v>
      </c>
      <c r="B26" s="1" t="s">
        <v>273</v>
      </c>
      <c r="C26" s="1">
        <v>18</v>
      </c>
      <c r="D26" s="1"/>
      <c r="E26" s="1"/>
      <c r="F26" s="1">
        <f t="shared" si="0"/>
        <v>18</v>
      </c>
    </row>
    <row r="27" spans="1:6">
      <c r="A27" s="1" t="s">
        <v>111</v>
      </c>
      <c r="B27" s="1" t="s">
        <v>274</v>
      </c>
      <c r="C27" s="1">
        <v>17</v>
      </c>
      <c r="D27" s="1"/>
      <c r="E27" s="1"/>
      <c r="F27" s="1">
        <f t="shared" si="0"/>
        <v>17</v>
      </c>
    </row>
    <row r="28" spans="1:6">
      <c r="A28" s="1" t="s">
        <v>112</v>
      </c>
      <c r="B28" s="1" t="s">
        <v>275</v>
      </c>
      <c r="C28" s="1">
        <v>15.5</v>
      </c>
      <c r="D28" s="1"/>
      <c r="E28" s="1"/>
      <c r="F28" s="1">
        <f t="shared" si="0"/>
        <v>15.5</v>
      </c>
    </row>
    <row r="29" spans="1:6">
      <c r="A29" s="1" t="s">
        <v>139</v>
      </c>
      <c r="B29" s="1" t="s">
        <v>276</v>
      </c>
      <c r="C29" s="1">
        <v>15</v>
      </c>
      <c r="D29" s="1"/>
      <c r="E29" s="1"/>
      <c r="F29" s="1">
        <f t="shared" si="0"/>
        <v>15</v>
      </c>
    </row>
    <row r="30" spans="1:6">
      <c r="A30" s="1" t="s">
        <v>141</v>
      </c>
      <c r="B30" s="1" t="s">
        <v>277</v>
      </c>
      <c r="C30" s="1">
        <v>14.5</v>
      </c>
      <c r="D30" s="1"/>
      <c r="E30" s="1"/>
      <c r="F30" s="1">
        <f t="shared" si="0"/>
        <v>14.5</v>
      </c>
    </row>
  </sheetData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H37"/>
  <sheetViews>
    <sheetView tabSelected="1" workbookViewId="0">
      <selection activeCell="J28" sqref="J28"/>
    </sheetView>
  </sheetViews>
  <sheetFormatPr defaultRowHeight="15"/>
  <cols>
    <col min="1" max="1" width="7.28515625" customWidth="1"/>
    <col min="2" max="2" width="23.140625" customWidth="1"/>
    <col min="3" max="3" width="15.85546875" hidden="1" customWidth="1"/>
    <col min="4" max="4" width="10" customWidth="1"/>
  </cols>
  <sheetData>
    <row r="1" spans="1:8">
      <c r="A1" t="s">
        <v>311</v>
      </c>
      <c r="B1" s="17" t="s">
        <v>312</v>
      </c>
      <c r="D1" t="s">
        <v>306</v>
      </c>
      <c r="E1" t="s">
        <v>83</v>
      </c>
      <c r="F1" t="s">
        <v>84</v>
      </c>
      <c r="G1" t="s">
        <v>278</v>
      </c>
      <c r="H1" t="s">
        <v>85</v>
      </c>
    </row>
    <row r="2" spans="1:8">
      <c r="B2" t="s">
        <v>221</v>
      </c>
      <c r="D2" t="s">
        <v>310</v>
      </c>
      <c r="E2">
        <v>32</v>
      </c>
      <c r="F2">
        <v>11</v>
      </c>
      <c r="G2">
        <v>18.5</v>
      </c>
      <c r="H2">
        <f t="shared" ref="H2:H37" si="0">SUM(E2:G2)</f>
        <v>61.5</v>
      </c>
    </row>
    <row r="3" spans="1:8">
      <c r="B3" t="s">
        <v>220</v>
      </c>
      <c r="D3" t="s">
        <v>310</v>
      </c>
      <c r="E3">
        <v>36</v>
      </c>
      <c r="F3">
        <v>8.5</v>
      </c>
      <c r="G3">
        <v>16</v>
      </c>
      <c r="H3">
        <f t="shared" si="0"/>
        <v>60.5</v>
      </c>
    </row>
    <row r="4" spans="1:8">
      <c r="B4" t="s">
        <v>150</v>
      </c>
      <c r="D4" t="s">
        <v>307</v>
      </c>
      <c r="E4">
        <v>31</v>
      </c>
      <c r="F4">
        <v>14.5</v>
      </c>
      <c r="G4">
        <v>11</v>
      </c>
      <c r="H4">
        <f t="shared" si="0"/>
        <v>56.5</v>
      </c>
    </row>
    <row r="5" spans="1:8">
      <c r="B5" t="s">
        <v>152</v>
      </c>
      <c r="D5" t="s">
        <v>307</v>
      </c>
      <c r="E5">
        <v>30</v>
      </c>
      <c r="F5">
        <v>17</v>
      </c>
      <c r="G5">
        <v>9</v>
      </c>
      <c r="H5">
        <f t="shared" si="0"/>
        <v>56</v>
      </c>
    </row>
    <row r="6" spans="1:8">
      <c r="B6" t="s">
        <v>153</v>
      </c>
      <c r="D6" t="s">
        <v>307</v>
      </c>
      <c r="E6">
        <v>27</v>
      </c>
      <c r="F6">
        <v>13</v>
      </c>
      <c r="G6">
        <v>14</v>
      </c>
      <c r="H6">
        <f t="shared" si="0"/>
        <v>54</v>
      </c>
    </row>
    <row r="7" spans="1:8">
      <c r="B7" t="s">
        <v>250</v>
      </c>
      <c r="D7" t="s">
        <v>308</v>
      </c>
      <c r="E7">
        <v>28.5</v>
      </c>
      <c r="F7">
        <v>12.5</v>
      </c>
      <c r="G7">
        <v>11.5</v>
      </c>
      <c r="H7">
        <f t="shared" si="0"/>
        <v>52.5</v>
      </c>
    </row>
    <row r="8" spans="1:8">
      <c r="B8" t="s">
        <v>151</v>
      </c>
      <c r="D8" t="s">
        <v>307</v>
      </c>
      <c r="E8">
        <v>30</v>
      </c>
      <c r="F8">
        <v>13.5</v>
      </c>
      <c r="G8">
        <v>9</v>
      </c>
      <c r="H8">
        <f t="shared" si="0"/>
        <v>52.5</v>
      </c>
    </row>
    <row r="9" spans="1:8">
      <c r="B9" t="s">
        <v>154</v>
      </c>
      <c r="D9" t="s">
        <v>307</v>
      </c>
      <c r="E9">
        <v>26.5</v>
      </c>
      <c r="F9">
        <v>14.5</v>
      </c>
      <c r="G9">
        <v>11</v>
      </c>
      <c r="H9">
        <f t="shared" si="0"/>
        <v>52</v>
      </c>
    </row>
    <row r="10" spans="1:8">
      <c r="B10" t="s">
        <v>224</v>
      </c>
      <c r="D10" t="s">
        <v>310</v>
      </c>
      <c r="E10">
        <v>27.5</v>
      </c>
      <c r="F10">
        <v>11.5</v>
      </c>
      <c r="G10">
        <v>12</v>
      </c>
      <c r="H10">
        <f t="shared" si="0"/>
        <v>51</v>
      </c>
    </row>
    <row r="11" spans="1:8">
      <c r="B11" t="s">
        <v>284</v>
      </c>
      <c r="D11" t="s">
        <v>309</v>
      </c>
      <c r="E11">
        <v>29</v>
      </c>
      <c r="F11">
        <v>9.5</v>
      </c>
      <c r="G11">
        <v>12</v>
      </c>
      <c r="H11">
        <f t="shared" si="0"/>
        <v>50.5</v>
      </c>
    </row>
    <row r="12" spans="1:8">
      <c r="B12" t="s">
        <v>225</v>
      </c>
      <c r="D12" t="s">
        <v>310</v>
      </c>
      <c r="E12">
        <v>26.5</v>
      </c>
      <c r="F12">
        <v>7.5</v>
      </c>
      <c r="G12">
        <v>15</v>
      </c>
      <c r="H12">
        <f t="shared" si="0"/>
        <v>49</v>
      </c>
    </row>
    <row r="13" spans="1:8">
      <c r="B13" t="s">
        <v>290</v>
      </c>
      <c r="D13" t="s">
        <v>309</v>
      </c>
      <c r="E13">
        <v>28</v>
      </c>
      <c r="F13">
        <v>10</v>
      </c>
      <c r="G13">
        <v>10.5</v>
      </c>
      <c r="H13">
        <f t="shared" si="0"/>
        <v>48.5</v>
      </c>
    </row>
    <row r="14" spans="1:8">
      <c r="B14" t="s">
        <v>251</v>
      </c>
      <c r="D14" t="s">
        <v>308</v>
      </c>
      <c r="E14">
        <v>27.5</v>
      </c>
      <c r="F14">
        <v>10</v>
      </c>
      <c r="G14">
        <v>10.5</v>
      </c>
      <c r="H14">
        <f t="shared" si="0"/>
        <v>48</v>
      </c>
    </row>
    <row r="15" spans="1:8">
      <c r="B15" t="s">
        <v>279</v>
      </c>
      <c r="D15" t="s">
        <v>307</v>
      </c>
      <c r="E15">
        <v>26</v>
      </c>
      <c r="F15">
        <v>13</v>
      </c>
      <c r="G15">
        <v>8.5</v>
      </c>
      <c r="H15">
        <f t="shared" si="0"/>
        <v>47.5</v>
      </c>
    </row>
    <row r="16" spans="1:8">
      <c r="B16" t="s">
        <v>157</v>
      </c>
      <c r="D16" t="s">
        <v>307</v>
      </c>
      <c r="E16">
        <v>25.5</v>
      </c>
      <c r="F16">
        <v>13</v>
      </c>
      <c r="G16">
        <v>9</v>
      </c>
      <c r="H16">
        <f t="shared" si="0"/>
        <v>47.5</v>
      </c>
    </row>
    <row r="17" spans="2:8">
      <c r="B17" t="s">
        <v>292</v>
      </c>
      <c r="D17" t="s">
        <v>309</v>
      </c>
      <c r="E17">
        <v>26</v>
      </c>
      <c r="F17">
        <v>9.5</v>
      </c>
      <c r="G17">
        <v>10.5</v>
      </c>
      <c r="H17">
        <f t="shared" si="0"/>
        <v>46</v>
      </c>
    </row>
    <row r="18" spans="2:8">
      <c r="B18" t="s">
        <v>249</v>
      </c>
      <c r="D18" t="s">
        <v>308</v>
      </c>
      <c r="E18">
        <v>29</v>
      </c>
      <c r="F18">
        <v>11.5</v>
      </c>
      <c r="G18">
        <v>4.5</v>
      </c>
      <c r="H18">
        <f t="shared" si="0"/>
        <v>45</v>
      </c>
    </row>
    <row r="19" spans="2:8">
      <c r="B19" t="s">
        <v>156</v>
      </c>
      <c r="D19" t="s">
        <v>307</v>
      </c>
      <c r="E19">
        <v>26</v>
      </c>
      <c r="F19">
        <v>12.5</v>
      </c>
      <c r="G19">
        <v>5.5</v>
      </c>
      <c r="H19">
        <f t="shared" si="0"/>
        <v>44</v>
      </c>
    </row>
    <row r="20" spans="2:8">
      <c r="B20" t="s">
        <v>289</v>
      </c>
      <c r="D20" t="s">
        <v>309</v>
      </c>
      <c r="E20">
        <v>28</v>
      </c>
      <c r="F20">
        <v>12.5</v>
      </c>
      <c r="G20">
        <v>3.5</v>
      </c>
      <c r="H20">
        <f t="shared" si="0"/>
        <v>44</v>
      </c>
    </row>
    <row r="21" spans="2:8">
      <c r="B21" t="s">
        <v>285</v>
      </c>
      <c r="D21" t="s">
        <v>309</v>
      </c>
      <c r="E21">
        <v>29</v>
      </c>
      <c r="F21">
        <v>9.5</v>
      </c>
      <c r="G21">
        <v>5</v>
      </c>
      <c r="H21">
        <f t="shared" si="0"/>
        <v>43.5</v>
      </c>
    </row>
    <row r="22" spans="2:8">
      <c r="B22" t="s">
        <v>254</v>
      </c>
      <c r="D22" t="s">
        <v>308</v>
      </c>
      <c r="E22">
        <v>25.5</v>
      </c>
      <c r="F22">
        <v>9</v>
      </c>
      <c r="G22">
        <v>8.5</v>
      </c>
      <c r="H22">
        <f t="shared" si="0"/>
        <v>43</v>
      </c>
    </row>
    <row r="23" spans="2:8">
      <c r="B23" t="s">
        <v>282</v>
      </c>
      <c r="D23" t="s">
        <v>309</v>
      </c>
      <c r="E23">
        <v>29</v>
      </c>
      <c r="F23">
        <v>10.5</v>
      </c>
      <c r="G23">
        <v>3.5</v>
      </c>
      <c r="H23">
        <f t="shared" si="0"/>
        <v>43</v>
      </c>
    </row>
    <row r="24" spans="2:8">
      <c r="B24" t="s">
        <v>291</v>
      </c>
      <c r="D24" t="s">
        <v>309</v>
      </c>
      <c r="E24">
        <v>27</v>
      </c>
      <c r="F24">
        <v>11.5</v>
      </c>
      <c r="G24">
        <v>4.5</v>
      </c>
      <c r="H24">
        <f t="shared" si="0"/>
        <v>43</v>
      </c>
    </row>
    <row r="25" spans="2:8">
      <c r="B25" t="s">
        <v>222</v>
      </c>
      <c r="D25" t="s">
        <v>310</v>
      </c>
      <c r="E25">
        <v>29</v>
      </c>
      <c r="F25">
        <v>10.5</v>
      </c>
      <c r="G25">
        <v>3.5</v>
      </c>
      <c r="H25">
        <f t="shared" si="0"/>
        <v>43</v>
      </c>
    </row>
    <row r="26" spans="2:8">
      <c r="B26" t="s">
        <v>252</v>
      </c>
      <c r="D26" t="s">
        <v>308</v>
      </c>
      <c r="E26">
        <v>27.5</v>
      </c>
      <c r="F26">
        <v>7.5</v>
      </c>
      <c r="G26">
        <v>7.5</v>
      </c>
      <c r="H26">
        <f t="shared" si="0"/>
        <v>42.5</v>
      </c>
    </row>
    <row r="27" spans="2:8">
      <c r="B27" t="s">
        <v>286</v>
      </c>
      <c r="D27" t="s">
        <v>309</v>
      </c>
      <c r="E27">
        <v>29</v>
      </c>
      <c r="F27">
        <v>7.5</v>
      </c>
      <c r="G27">
        <v>5.5</v>
      </c>
      <c r="H27">
        <f t="shared" si="0"/>
        <v>42</v>
      </c>
    </row>
    <row r="28" spans="2:8">
      <c r="B28" t="s">
        <v>226</v>
      </c>
      <c r="D28" t="s">
        <v>310</v>
      </c>
      <c r="E28">
        <v>26</v>
      </c>
      <c r="F28">
        <v>9.5</v>
      </c>
      <c r="G28">
        <v>1.5</v>
      </c>
      <c r="H28">
        <f t="shared" si="0"/>
        <v>37</v>
      </c>
    </row>
    <row r="29" spans="2:8">
      <c r="B29" t="s">
        <v>253</v>
      </c>
      <c r="D29" t="s">
        <v>308</v>
      </c>
      <c r="E29">
        <v>26</v>
      </c>
      <c r="F29">
        <v>5.5</v>
      </c>
      <c r="G29">
        <v>3.5</v>
      </c>
      <c r="H29">
        <f t="shared" si="0"/>
        <v>35</v>
      </c>
    </row>
    <row r="30" spans="2:8">
      <c r="B30" t="s">
        <v>283</v>
      </c>
      <c r="D30" t="s">
        <v>309</v>
      </c>
      <c r="E30">
        <v>29</v>
      </c>
      <c r="F30">
        <v>0</v>
      </c>
      <c r="G30">
        <v>0</v>
      </c>
      <c r="H30">
        <f t="shared" si="0"/>
        <v>29</v>
      </c>
    </row>
    <row r="31" spans="2:8">
      <c r="B31" t="s">
        <v>287</v>
      </c>
      <c r="D31" t="s">
        <v>309</v>
      </c>
      <c r="E31">
        <v>29</v>
      </c>
      <c r="F31">
        <v>0</v>
      </c>
      <c r="G31">
        <v>0</v>
      </c>
      <c r="H31">
        <f t="shared" si="0"/>
        <v>29</v>
      </c>
    </row>
    <row r="32" spans="2:8">
      <c r="B32" t="s">
        <v>280</v>
      </c>
      <c r="D32" t="s">
        <v>310</v>
      </c>
      <c r="E32">
        <v>28</v>
      </c>
      <c r="H32">
        <f t="shared" si="0"/>
        <v>28</v>
      </c>
    </row>
    <row r="33" spans="2:8">
      <c r="B33" t="s">
        <v>288</v>
      </c>
      <c r="D33" t="s">
        <v>309</v>
      </c>
      <c r="E33">
        <v>28</v>
      </c>
      <c r="F33">
        <v>0</v>
      </c>
      <c r="G33">
        <v>0</v>
      </c>
      <c r="H33">
        <f t="shared" si="0"/>
        <v>28</v>
      </c>
    </row>
    <row r="34" spans="2:8">
      <c r="B34" t="s">
        <v>281</v>
      </c>
      <c r="D34" t="s">
        <v>310</v>
      </c>
      <c r="E34">
        <v>26</v>
      </c>
      <c r="H34">
        <f t="shared" si="0"/>
        <v>26</v>
      </c>
    </row>
    <row r="35" spans="2:8">
      <c r="B35" t="s">
        <v>158</v>
      </c>
      <c r="D35" t="s">
        <v>308</v>
      </c>
      <c r="E35">
        <v>25</v>
      </c>
      <c r="H35">
        <f t="shared" si="0"/>
        <v>25</v>
      </c>
    </row>
    <row r="36" spans="2:8">
      <c r="B36" t="s">
        <v>293</v>
      </c>
      <c r="D36" t="s">
        <v>309</v>
      </c>
      <c r="E36">
        <v>25</v>
      </c>
      <c r="F36">
        <v>0</v>
      </c>
      <c r="G36">
        <v>0</v>
      </c>
      <c r="H36">
        <f t="shared" si="0"/>
        <v>25</v>
      </c>
    </row>
    <row r="37" spans="2:8">
      <c r="B37" t="s">
        <v>294</v>
      </c>
      <c r="D37" t="s">
        <v>309</v>
      </c>
      <c r="E37">
        <v>25</v>
      </c>
      <c r="F37">
        <v>0</v>
      </c>
      <c r="G37">
        <v>0</v>
      </c>
      <c r="H37">
        <f t="shared" si="0"/>
        <v>25</v>
      </c>
    </row>
  </sheetData>
  <sortState ref="B2:H37">
    <sortCondition descending="1" ref="H2:H37"/>
  </sortState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10</vt:i4>
      </vt:variant>
    </vt:vector>
  </HeadingPairs>
  <TitlesOfParts>
    <vt:vector size="10" baseType="lpstr">
      <vt:lpstr>sekunda B</vt:lpstr>
      <vt:lpstr>tercie A</vt:lpstr>
      <vt:lpstr>K.A</vt:lpstr>
      <vt:lpstr>K.B</vt:lpstr>
      <vt:lpstr>P.B</vt:lpstr>
      <vt:lpstr>T.B</vt:lpstr>
      <vt:lpstr>S.A</vt:lpstr>
      <vt:lpstr>P.A</vt:lpstr>
      <vt:lpstr>D</vt:lpstr>
      <vt:lpstr>C</vt:lpstr>
    </vt:vector>
  </TitlesOfParts>
  <Company>Biskupské gymnázium Brno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Mgr. Martina Punčochářová</dc:creator>
  <cp:lastModifiedBy>u6ivatel</cp:lastModifiedBy>
  <cp:lastPrinted>2017-01-13T11:39:43Z</cp:lastPrinted>
  <dcterms:created xsi:type="dcterms:W3CDTF">2016-12-02T09:13:13Z</dcterms:created>
  <dcterms:modified xsi:type="dcterms:W3CDTF">2017-01-15T16:11:42Z</dcterms:modified>
</cp:coreProperties>
</file>